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CONSCIUS\core\data\"/>
    </mc:Choice>
  </mc:AlternateContent>
  <xr:revisionPtr revIDLastSave="0" documentId="8_{2C63B448-CF21-4644-99A9-607C50A6A933}" xr6:coauthVersionLast="47" xr6:coauthVersionMax="47" xr10:uidLastSave="{00000000-0000-0000-0000-000000000000}"/>
  <bookViews>
    <workbookView xWindow="20370" yWindow="-120" windowWidth="20730" windowHeight="11040" xr2:uid="{83E00AD6-B53E-4CED-A5CC-F418E93F750D}"/>
  </bookViews>
  <sheets>
    <sheet name="Respostas" sheetId="1" r:id="rId1"/>
    <sheet name="Analise" sheetId="2" r:id="rId2"/>
    <sheet name=" Qualidade (Notas)" sheetId="3" r:id="rId3"/>
    <sheet name="Qualidade (Item)" sheetId="6" r:id="rId4"/>
  </sheets>
  <externalReferences>
    <externalReference r:id="rId5"/>
  </externalReferences>
  <definedNames>
    <definedName name="_FilterDatabase" localSheetId="2" hidden="1">' Qualidade (Notas)'!$B$5:$D$69</definedName>
    <definedName name="_FilterDatabase" localSheetId="3" hidden="1">'Qualidade (Item)'!$B$5:$D$69</definedName>
    <definedName name="cg_codBarras" localSheetId="1">[1]Configurações!#REF!</definedName>
    <definedName name="cg_codBarras">#REF!</definedName>
    <definedName name="cg_corBarras">#REF!</definedName>
    <definedName name="cg_corMiolo">#REF!</definedName>
    <definedName name="g360_codBarras" localSheetId="1">[1]Configurações!#REF!</definedName>
    <definedName name="g360_codBarras">#REF!</definedName>
    <definedName name="Print_Area" localSheetId="2">' Qualidade (Notas)'!$A$1:$G$103</definedName>
    <definedName name="Print_Area" localSheetId="1">Analise!$A$3:$Y$159</definedName>
    <definedName name="Print_Area" localSheetId="3">'Qualidade (Item)'!$A$1:$G$103</definedName>
  </definedName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FA20" i="2" l="1"/>
  <c r="XFA19" i="2"/>
  <c r="XFA18" i="2"/>
  <c r="XFA17" i="2"/>
  <c r="XFA16" i="2"/>
  <c r="XFA15" i="2"/>
  <c r="XFA14" i="2"/>
  <c r="XFA13" i="2"/>
  <c r="XFA12" i="2"/>
  <c r="XFA11" i="2"/>
  <c r="D103" i="6"/>
  <c r="D102" i="6"/>
  <c r="D101" i="6"/>
  <c r="D100" i="6"/>
  <c r="D99" i="6"/>
  <c r="D98" i="6"/>
  <c r="D97" i="6"/>
  <c r="D96" i="6"/>
  <c r="D95" i="6"/>
  <c r="D94" i="6"/>
  <c r="B94" i="6"/>
  <c r="D93" i="6"/>
  <c r="D92" i="6"/>
  <c r="D91" i="6"/>
  <c r="D90" i="6"/>
  <c r="D89" i="6"/>
  <c r="D88" i="6"/>
  <c r="D87" i="6"/>
  <c r="D86" i="6"/>
  <c r="D85" i="6"/>
  <c r="D84" i="6"/>
  <c r="B84" i="6"/>
  <c r="D83" i="6"/>
  <c r="D82" i="6"/>
  <c r="D81" i="6"/>
  <c r="D80" i="6"/>
  <c r="D79" i="6"/>
  <c r="D78" i="6"/>
  <c r="D77" i="6"/>
  <c r="D76" i="6"/>
  <c r="D75" i="6"/>
  <c r="D74" i="6"/>
  <c r="B74" i="6"/>
  <c r="D73" i="6"/>
  <c r="D72" i="6"/>
  <c r="D71" i="6"/>
  <c r="D70" i="6"/>
  <c r="D69" i="6"/>
  <c r="D68" i="6"/>
  <c r="D67" i="6"/>
  <c r="D66" i="6"/>
  <c r="D65" i="6"/>
  <c r="D64" i="6"/>
  <c r="B64" i="6"/>
  <c r="D63" i="6"/>
  <c r="D62" i="6"/>
  <c r="D61" i="6"/>
  <c r="D60" i="6"/>
  <c r="D59" i="6"/>
  <c r="D58" i="6"/>
  <c r="D57" i="6"/>
  <c r="D56" i="6"/>
  <c r="D55" i="6"/>
  <c r="D54" i="6"/>
  <c r="B54" i="6"/>
  <c r="D53" i="6"/>
  <c r="D52" i="6"/>
  <c r="D51" i="6"/>
  <c r="D50" i="6"/>
  <c r="D49" i="6"/>
  <c r="D48" i="6"/>
  <c r="D47" i="6"/>
  <c r="D46" i="6"/>
  <c r="D45" i="6"/>
  <c r="D44" i="6"/>
  <c r="B44" i="6"/>
  <c r="D43" i="6"/>
  <c r="D42" i="6"/>
  <c r="D41" i="6"/>
  <c r="D40" i="6"/>
  <c r="D39" i="6"/>
  <c r="D38" i="6"/>
  <c r="D37" i="6"/>
  <c r="D36" i="6"/>
  <c r="D35" i="6"/>
  <c r="D34" i="6"/>
  <c r="B34" i="6"/>
  <c r="D33" i="6"/>
  <c r="D32" i="6"/>
  <c r="D31" i="6"/>
  <c r="D30" i="6"/>
  <c r="D29" i="6"/>
  <c r="D28" i="6"/>
  <c r="D27" i="6"/>
  <c r="D26" i="6"/>
  <c r="D25" i="6"/>
  <c r="D24" i="6"/>
  <c r="B24" i="6"/>
  <c r="D23" i="6"/>
  <c r="D22" i="6"/>
  <c r="D21" i="6"/>
  <c r="D20" i="6"/>
  <c r="D19" i="6"/>
  <c r="D18" i="6"/>
  <c r="D17" i="6"/>
  <c r="D16" i="6"/>
  <c r="D15" i="6"/>
  <c r="D14" i="6"/>
  <c r="B14" i="6"/>
  <c r="D13" i="6"/>
  <c r="D12" i="6"/>
  <c r="D11" i="6"/>
  <c r="D10" i="6"/>
  <c r="D9" i="6"/>
  <c r="D8" i="6"/>
  <c r="D7" i="6"/>
  <c r="D6" i="6"/>
  <c r="D5" i="6"/>
  <c r="D4" i="6"/>
  <c r="B4" i="6"/>
  <c r="AH20" i="2" l="1"/>
  <c r="AH19" i="2"/>
  <c r="AH18" i="2"/>
  <c r="AH17" i="2"/>
  <c r="AH16" i="2"/>
  <c r="AH15" i="2"/>
  <c r="AH14" i="2"/>
  <c r="AH13" i="2"/>
  <c r="AH12" i="2"/>
  <c r="AH11" i="2"/>
  <c r="U159" i="2" l="1"/>
  <c r="T159" i="2"/>
  <c r="S159" i="2"/>
  <c r="R159" i="2"/>
  <c r="Q159" i="2"/>
  <c r="P159" i="2"/>
  <c r="O159" i="2"/>
  <c r="N159" i="2"/>
  <c r="M159" i="2"/>
  <c r="L159" i="2"/>
  <c r="K159" i="2"/>
  <c r="J159" i="2"/>
  <c r="I159" i="2"/>
  <c r="H159" i="2"/>
  <c r="G159" i="2"/>
  <c r="F159" i="2"/>
  <c r="E159" i="2"/>
  <c r="D159" i="2"/>
  <c r="C159" i="2"/>
  <c r="B159" i="2"/>
  <c r="U158" i="2"/>
  <c r="T158" i="2"/>
  <c r="S158" i="2"/>
  <c r="R158" i="2"/>
  <c r="Q158" i="2"/>
  <c r="P158" i="2"/>
  <c r="O158" i="2"/>
  <c r="N158" i="2"/>
  <c r="M158" i="2"/>
  <c r="L158" i="2"/>
  <c r="K158" i="2"/>
  <c r="J158" i="2"/>
  <c r="I158" i="2"/>
  <c r="H158" i="2"/>
  <c r="G158" i="2"/>
  <c r="F158" i="2"/>
  <c r="E158" i="2"/>
  <c r="D158" i="2"/>
  <c r="C158" i="2"/>
  <c r="B158" i="2"/>
  <c r="U157" i="2"/>
  <c r="T157" i="2"/>
  <c r="S157" i="2"/>
  <c r="R157" i="2"/>
  <c r="Q157" i="2"/>
  <c r="P157" i="2"/>
  <c r="O157" i="2"/>
  <c r="N157" i="2"/>
  <c r="M157" i="2"/>
  <c r="L157" i="2"/>
  <c r="K157" i="2"/>
  <c r="J157" i="2"/>
  <c r="I157" i="2"/>
  <c r="H157" i="2"/>
  <c r="G157" i="2"/>
  <c r="F157" i="2"/>
  <c r="E157" i="2"/>
  <c r="D157" i="2"/>
  <c r="C157" i="2"/>
  <c r="B157" i="2"/>
  <c r="U156" i="2"/>
  <c r="T156" i="2"/>
  <c r="S156" i="2"/>
  <c r="R156" i="2"/>
  <c r="Q156" i="2"/>
  <c r="P156" i="2"/>
  <c r="O156" i="2"/>
  <c r="N156" i="2"/>
  <c r="M156" i="2"/>
  <c r="L156" i="2"/>
  <c r="K156" i="2"/>
  <c r="J156" i="2"/>
  <c r="I156" i="2"/>
  <c r="H156" i="2"/>
  <c r="G156" i="2"/>
  <c r="F156" i="2"/>
  <c r="E156" i="2"/>
  <c r="D156" i="2"/>
  <c r="C156" i="2"/>
  <c r="B156" i="2"/>
  <c r="U155" i="2"/>
  <c r="T155" i="2"/>
  <c r="S155" i="2"/>
  <c r="R155" i="2"/>
  <c r="Q155" i="2"/>
  <c r="P155" i="2"/>
  <c r="O155" i="2"/>
  <c r="N155" i="2"/>
  <c r="M155" i="2"/>
  <c r="L155" i="2"/>
  <c r="K155" i="2"/>
  <c r="J155" i="2"/>
  <c r="I155" i="2"/>
  <c r="H155" i="2"/>
  <c r="G155" i="2"/>
  <c r="F155" i="2"/>
  <c r="E155" i="2"/>
  <c r="D155" i="2"/>
  <c r="C155" i="2"/>
  <c r="B155" i="2"/>
  <c r="U154" i="2"/>
  <c r="T154" i="2"/>
  <c r="S154" i="2"/>
  <c r="R154" i="2"/>
  <c r="Q154" i="2"/>
  <c r="P154" i="2"/>
  <c r="O154" i="2"/>
  <c r="N154" i="2"/>
  <c r="M154" i="2"/>
  <c r="L154" i="2"/>
  <c r="K154" i="2"/>
  <c r="J154" i="2"/>
  <c r="I154" i="2"/>
  <c r="H154" i="2"/>
  <c r="G154" i="2"/>
  <c r="F154" i="2"/>
  <c r="E154" i="2"/>
  <c r="D154" i="2"/>
  <c r="C154" i="2"/>
  <c r="B154" i="2"/>
  <c r="U153" i="2"/>
  <c r="T153" i="2"/>
  <c r="S153" i="2"/>
  <c r="R153" i="2"/>
  <c r="Q153" i="2"/>
  <c r="P153" i="2"/>
  <c r="O153" i="2"/>
  <c r="N153" i="2"/>
  <c r="M153" i="2"/>
  <c r="L153" i="2"/>
  <c r="K153" i="2"/>
  <c r="J153" i="2"/>
  <c r="I153" i="2"/>
  <c r="H153" i="2"/>
  <c r="G153" i="2"/>
  <c r="F153" i="2"/>
  <c r="E153" i="2"/>
  <c r="D153" i="2"/>
  <c r="C153" i="2"/>
  <c r="B153" i="2"/>
  <c r="U152" i="2"/>
  <c r="T152" i="2"/>
  <c r="S152" i="2"/>
  <c r="R152" i="2"/>
  <c r="Q152" i="2"/>
  <c r="P152" i="2"/>
  <c r="O152" i="2"/>
  <c r="N152" i="2"/>
  <c r="M152" i="2"/>
  <c r="L152" i="2"/>
  <c r="K152" i="2"/>
  <c r="J152" i="2"/>
  <c r="I152" i="2"/>
  <c r="H152" i="2"/>
  <c r="G152" i="2"/>
  <c r="F152" i="2"/>
  <c r="E152" i="2"/>
  <c r="D152" i="2"/>
  <c r="C152" i="2"/>
  <c r="B152" i="2"/>
  <c r="U151" i="2"/>
  <c r="T151" i="2"/>
  <c r="S151" i="2"/>
  <c r="R151" i="2"/>
  <c r="Q151" i="2"/>
  <c r="P151" i="2"/>
  <c r="O151" i="2"/>
  <c r="N151" i="2"/>
  <c r="M151" i="2"/>
  <c r="L151" i="2"/>
  <c r="K151" i="2"/>
  <c r="J151" i="2"/>
  <c r="I151" i="2"/>
  <c r="H151" i="2"/>
  <c r="G151" i="2"/>
  <c r="F151" i="2"/>
  <c r="E151" i="2"/>
  <c r="D151" i="2"/>
  <c r="C151" i="2"/>
  <c r="B151" i="2"/>
  <c r="U150" i="2"/>
  <c r="T150" i="2"/>
  <c r="S150" i="2"/>
  <c r="R150" i="2"/>
  <c r="Q150" i="2"/>
  <c r="P150" i="2"/>
  <c r="O150" i="2"/>
  <c r="N150" i="2"/>
  <c r="M150" i="2"/>
  <c r="L150" i="2"/>
  <c r="K150" i="2"/>
  <c r="J150" i="2"/>
  <c r="I150" i="2"/>
  <c r="H150" i="2"/>
  <c r="G150" i="2"/>
  <c r="F150" i="2"/>
  <c r="E150" i="2"/>
  <c r="D150" i="2"/>
  <c r="C150" i="2"/>
  <c r="B150" i="2"/>
  <c r="U147" i="2"/>
  <c r="T147" i="2"/>
  <c r="S147" i="2"/>
  <c r="R147" i="2"/>
  <c r="Q147" i="2"/>
  <c r="P147" i="2"/>
  <c r="O147" i="2"/>
  <c r="N147" i="2"/>
  <c r="M147" i="2"/>
  <c r="L147" i="2"/>
  <c r="K147" i="2"/>
  <c r="J147" i="2"/>
  <c r="I147" i="2"/>
  <c r="H147" i="2"/>
  <c r="G147" i="2"/>
  <c r="F147" i="2"/>
  <c r="E147" i="2"/>
  <c r="D147" i="2"/>
  <c r="C147" i="2"/>
  <c r="B147" i="2"/>
  <c r="U146" i="2"/>
  <c r="T146" i="2"/>
  <c r="S146" i="2"/>
  <c r="R146" i="2"/>
  <c r="Q146" i="2"/>
  <c r="P146" i="2"/>
  <c r="O146" i="2"/>
  <c r="N146" i="2"/>
  <c r="M146" i="2"/>
  <c r="L146" i="2"/>
  <c r="K146" i="2"/>
  <c r="J146" i="2"/>
  <c r="I146" i="2"/>
  <c r="H146" i="2"/>
  <c r="G146" i="2"/>
  <c r="F146" i="2"/>
  <c r="E146" i="2"/>
  <c r="D146" i="2"/>
  <c r="C146" i="2"/>
  <c r="B146" i="2"/>
  <c r="U145" i="2"/>
  <c r="T145" i="2"/>
  <c r="S145" i="2"/>
  <c r="R145" i="2"/>
  <c r="Q145" i="2"/>
  <c r="P145" i="2"/>
  <c r="O145" i="2"/>
  <c r="N145" i="2"/>
  <c r="M145" i="2"/>
  <c r="L145" i="2"/>
  <c r="K145" i="2"/>
  <c r="J145" i="2"/>
  <c r="I145" i="2"/>
  <c r="H145" i="2"/>
  <c r="G145" i="2"/>
  <c r="F145" i="2"/>
  <c r="E145" i="2"/>
  <c r="D145" i="2"/>
  <c r="C145" i="2"/>
  <c r="B145" i="2"/>
  <c r="U144" i="2"/>
  <c r="T144" i="2"/>
  <c r="S144" i="2"/>
  <c r="R144" i="2"/>
  <c r="Q144" i="2"/>
  <c r="P144" i="2"/>
  <c r="O144" i="2"/>
  <c r="N144" i="2"/>
  <c r="M144" i="2"/>
  <c r="L144" i="2"/>
  <c r="K144" i="2"/>
  <c r="J144" i="2"/>
  <c r="I144" i="2"/>
  <c r="H144" i="2"/>
  <c r="G144" i="2"/>
  <c r="F144" i="2"/>
  <c r="E144" i="2"/>
  <c r="D144" i="2"/>
  <c r="C144" i="2"/>
  <c r="B144" i="2"/>
  <c r="U143" i="2"/>
  <c r="T143" i="2"/>
  <c r="S143" i="2"/>
  <c r="R143" i="2"/>
  <c r="Q143" i="2"/>
  <c r="P143" i="2"/>
  <c r="O143" i="2"/>
  <c r="N143" i="2"/>
  <c r="M143" i="2"/>
  <c r="L143" i="2"/>
  <c r="K143" i="2"/>
  <c r="J143" i="2"/>
  <c r="I143" i="2"/>
  <c r="H143" i="2"/>
  <c r="G143" i="2"/>
  <c r="F143" i="2"/>
  <c r="E143" i="2"/>
  <c r="D143" i="2"/>
  <c r="C143" i="2"/>
  <c r="B143" i="2"/>
  <c r="U142" i="2"/>
  <c r="T142" i="2"/>
  <c r="S142" i="2"/>
  <c r="R142" i="2"/>
  <c r="Q142" i="2"/>
  <c r="P142" i="2"/>
  <c r="O142" i="2"/>
  <c r="N142" i="2"/>
  <c r="M142" i="2"/>
  <c r="L142" i="2"/>
  <c r="K142" i="2"/>
  <c r="J142" i="2"/>
  <c r="I142" i="2"/>
  <c r="H142" i="2"/>
  <c r="G142" i="2"/>
  <c r="F142" i="2"/>
  <c r="E142" i="2"/>
  <c r="D142" i="2"/>
  <c r="C142" i="2"/>
  <c r="B142" i="2"/>
  <c r="U141" i="2"/>
  <c r="T141" i="2"/>
  <c r="S141" i="2"/>
  <c r="R141" i="2"/>
  <c r="Q141" i="2"/>
  <c r="P141" i="2"/>
  <c r="O141" i="2"/>
  <c r="N141" i="2"/>
  <c r="M141" i="2"/>
  <c r="L141" i="2"/>
  <c r="K141" i="2"/>
  <c r="J141" i="2"/>
  <c r="I141" i="2"/>
  <c r="H141" i="2"/>
  <c r="G141" i="2"/>
  <c r="F141" i="2"/>
  <c r="E141" i="2"/>
  <c r="D141" i="2"/>
  <c r="C141" i="2"/>
  <c r="B141" i="2"/>
  <c r="U140" i="2"/>
  <c r="T140" i="2"/>
  <c r="S140" i="2"/>
  <c r="R140" i="2"/>
  <c r="Q140" i="2"/>
  <c r="P140" i="2"/>
  <c r="O140" i="2"/>
  <c r="N140" i="2"/>
  <c r="M140" i="2"/>
  <c r="L140" i="2"/>
  <c r="K140" i="2"/>
  <c r="J140" i="2"/>
  <c r="I140" i="2"/>
  <c r="H140" i="2"/>
  <c r="G140" i="2"/>
  <c r="F140" i="2"/>
  <c r="E140" i="2"/>
  <c r="D140" i="2"/>
  <c r="C140" i="2"/>
  <c r="B140" i="2"/>
  <c r="U139" i="2"/>
  <c r="T139" i="2"/>
  <c r="S139" i="2"/>
  <c r="R139" i="2"/>
  <c r="Q139" i="2"/>
  <c r="P139" i="2"/>
  <c r="O139" i="2"/>
  <c r="N139" i="2"/>
  <c r="M139" i="2"/>
  <c r="L139" i="2"/>
  <c r="K139" i="2"/>
  <c r="J139" i="2"/>
  <c r="I139" i="2"/>
  <c r="H139" i="2"/>
  <c r="G139" i="2"/>
  <c r="F139" i="2"/>
  <c r="E139" i="2"/>
  <c r="D139" i="2"/>
  <c r="C139" i="2"/>
  <c r="B139" i="2"/>
  <c r="U138" i="2"/>
  <c r="T138" i="2"/>
  <c r="S138" i="2"/>
  <c r="R138" i="2"/>
  <c r="Q138" i="2"/>
  <c r="P138" i="2"/>
  <c r="O138" i="2"/>
  <c r="N138" i="2"/>
  <c r="M138" i="2"/>
  <c r="L138" i="2"/>
  <c r="K138" i="2"/>
  <c r="J138" i="2"/>
  <c r="I138" i="2"/>
  <c r="H138" i="2"/>
  <c r="G138" i="2"/>
  <c r="F138" i="2"/>
  <c r="E138" i="2"/>
  <c r="D138" i="2"/>
  <c r="C138" i="2"/>
  <c r="B138" i="2"/>
  <c r="U135" i="2"/>
  <c r="T135" i="2"/>
  <c r="S135" i="2"/>
  <c r="R135" i="2"/>
  <c r="Q135" i="2"/>
  <c r="P135" i="2"/>
  <c r="O135" i="2"/>
  <c r="N135" i="2"/>
  <c r="M135" i="2"/>
  <c r="L135" i="2"/>
  <c r="K135" i="2"/>
  <c r="J135" i="2"/>
  <c r="I135" i="2"/>
  <c r="H135" i="2"/>
  <c r="G135" i="2"/>
  <c r="F135" i="2"/>
  <c r="E135" i="2"/>
  <c r="D135" i="2"/>
  <c r="C135" i="2"/>
  <c r="B135" i="2"/>
  <c r="U134" i="2"/>
  <c r="T134" i="2"/>
  <c r="S134" i="2"/>
  <c r="R134" i="2"/>
  <c r="Q134" i="2"/>
  <c r="P134" i="2"/>
  <c r="O134" i="2"/>
  <c r="N134" i="2"/>
  <c r="M134" i="2"/>
  <c r="L134" i="2"/>
  <c r="K134" i="2"/>
  <c r="J134" i="2"/>
  <c r="I134" i="2"/>
  <c r="H134" i="2"/>
  <c r="G134" i="2"/>
  <c r="F134" i="2"/>
  <c r="E134" i="2"/>
  <c r="D134" i="2"/>
  <c r="C134" i="2"/>
  <c r="B134" i="2"/>
  <c r="U133" i="2"/>
  <c r="T133" i="2"/>
  <c r="S133" i="2"/>
  <c r="R133" i="2"/>
  <c r="Q133" i="2"/>
  <c r="P133" i="2"/>
  <c r="O133" i="2"/>
  <c r="N133" i="2"/>
  <c r="M133" i="2"/>
  <c r="L133" i="2"/>
  <c r="K133" i="2"/>
  <c r="J133" i="2"/>
  <c r="I133" i="2"/>
  <c r="H133" i="2"/>
  <c r="G133" i="2"/>
  <c r="F133" i="2"/>
  <c r="E133" i="2"/>
  <c r="D133" i="2"/>
  <c r="C133" i="2"/>
  <c r="B133" i="2"/>
  <c r="U132" i="2"/>
  <c r="T132" i="2"/>
  <c r="S132" i="2"/>
  <c r="R132" i="2"/>
  <c r="Q132" i="2"/>
  <c r="P132" i="2"/>
  <c r="O132" i="2"/>
  <c r="N132" i="2"/>
  <c r="M132" i="2"/>
  <c r="L132" i="2"/>
  <c r="K132" i="2"/>
  <c r="J132" i="2"/>
  <c r="I132" i="2"/>
  <c r="H132" i="2"/>
  <c r="G132" i="2"/>
  <c r="F132" i="2"/>
  <c r="E132" i="2"/>
  <c r="D132" i="2"/>
  <c r="C132" i="2"/>
  <c r="B132" i="2"/>
  <c r="U131" i="2"/>
  <c r="T131" i="2"/>
  <c r="S131" i="2"/>
  <c r="R131" i="2"/>
  <c r="Q131" i="2"/>
  <c r="P131" i="2"/>
  <c r="O131" i="2"/>
  <c r="N131" i="2"/>
  <c r="M131" i="2"/>
  <c r="L131" i="2"/>
  <c r="K131" i="2"/>
  <c r="J131" i="2"/>
  <c r="I131" i="2"/>
  <c r="H131" i="2"/>
  <c r="G131" i="2"/>
  <c r="F131" i="2"/>
  <c r="E131" i="2"/>
  <c r="D131" i="2"/>
  <c r="C131" i="2"/>
  <c r="B131" i="2"/>
  <c r="U130" i="2"/>
  <c r="T130" i="2"/>
  <c r="S130" i="2"/>
  <c r="R130" i="2"/>
  <c r="Q130" i="2"/>
  <c r="P130" i="2"/>
  <c r="O130" i="2"/>
  <c r="N130" i="2"/>
  <c r="M130" i="2"/>
  <c r="L130" i="2"/>
  <c r="K130" i="2"/>
  <c r="J130" i="2"/>
  <c r="I130" i="2"/>
  <c r="H130" i="2"/>
  <c r="G130" i="2"/>
  <c r="F130" i="2"/>
  <c r="E130" i="2"/>
  <c r="D130" i="2"/>
  <c r="C130" i="2"/>
  <c r="B130" i="2"/>
  <c r="U129" i="2"/>
  <c r="T129" i="2"/>
  <c r="S129" i="2"/>
  <c r="R129" i="2"/>
  <c r="Q129" i="2"/>
  <c r="P129" i="2"/>
  <c r="O129" i="2"/>
  <c r="N129" i="2"/>
  <c r="M129" i="2"/>
  <c r="L129" i="2"/>
  <c r="K129" i="2"/>
  <c r="J129" i="2"/>
  <c r="I129" i="2"/>
  <c r="H129" i="2"/>
  <c r="G129" i="2"/>
  <c r="F129" i="2"/>
  <c r="E129" i="2"/>
  <c r="D129" i="2"/>
  <c r="C129" i="2"/>
  <c r="B129" i="2"/>
  <c r="U128" i="2"/>
  <c r="T128" i="2"/>
  <c r="S128" i="2"/>
  <c r="R128" i="2"/>
  <c r="Q128" i="2"/>
  <c r="P128" i="2"/>
  <c r="O128" i="2"/>
  <c r="N128" i="2"/>
  <c r="M128" i="2"/>
  <c r="L128" i="2"/>
  <c r="K128" i="2"/>
  <c r="J128" i="2"/>
  <c r="I128" i="2"/>
  <c r="H128" i="2"/>
  <c r="G128" i="2"/>
  <c r="F128" i="2"/>
  <c r="E128" i="2"/>
  <c r="D128" i="2"/>
  <c r="C128" i="2"/>
  <c r="B128" i="2"/>
  <c r="U127" i="2"/>
  <c r="T127" i="2"/>
  <c r="S127" i="2"/>
  <c r="R127" i="2"/>
  <c r="Q127" i="2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C127" i="2"/>
  <c r="B127" i="2"/>
  <c r="U126" i="2"/>
  <c r="T126" i="2"/>
  <c r="S126" i="2"/>
  <c r="R126" i="2"/>
  <c r="Q126" i="2"/>
  <c r="P126" i="2"/>
  <c r="O126" i="2"/>
  <c r="N126" i="2"/>
  <c r="M126" i="2"/>
  <c r="L126" i="2"/>
  <c r="K126" i="2"/>
  <c r="J126" i="2"/>
  <c r="I126" i="2"/>
  <c r="H126" i="2"/>
  <c r="G126" i="2"/>
  <c r="F126" i="2"/>
  <c r="E126" i="2"/>
  <c r="D126" i="2"/>
  <c r="C126" i="2"/>
  <c r="B126" i="2"/>
  <c r="U123" i="2"/>
  <c r="T123" i="2"/>
  <c r="S123" i="2"/>
  <c r="R123" i="2"/>
  <c r="Q123" i="2"/>
  <c r="P123" i="2"/>
  <c r="O123" i="2"/>
  <c r="N123" i="2"/>
  <c r="M123" i="2"/>
  <c r="L123" i="2"/>
  <c r="K123" i="2"/>
  <c r="J123" i="2"/>
  <c r="I123" i="2"/>
  <c r="H123" i="2"/>
  <c r="G123" i="2"/>
  <c r="F123" i="2"/>
  <c r="E123" i="2"/>
  <c r="D123" i="2"/>
  <c r="C123" i="2"/>
  <c r="B123" i="2"/>
  <c r="U122" i="2"/>
  <c r="T122" i="2"/>
  <c r="S122" i="2"/>
  <c r="R122" i="2"/>
  <c r="Q122" i="2"/>
  <c r="P122" i="2"/>
  <c r="O122" i="2"/>
  <c r="N122" i="2"/>
  <c r="M122" i="2"/>
  <c r="L122" i="2"/>
  <c r="K122" i="2"/>
  <c r="J122" i="2"/>
  <c r="I122" i="2"/>
  <c r="H122" i="2"/>
  <c r="G122" i="2"/>
  <c r="F122" i="2"/>
  <c r="E122" i="2"/>
  <c r="D122" i="2"/>
  <c r="C122" i="2"/>
  <c r="B122" i="2"/>
  <c r="U121" i="2"/>
  <c r="T121" i="2"/>
  <c r="S121" i="2"/>
  <c r="R121" i="2"/>
  <c r="Q121" i="2"/>
  <c r="P121" i="2"/>
  <c r="O121" i="2"/>
  <c r="N121" i="2"/>
  <c r="M121" i="2"/>
  <c r="L121" i="2"/>
  <c r="K121" i="2"/>
  <c r="J121" i="2"/>
  <c r="I121" i="2"/>
  <c r="H121" i="2"/>
  <c r="G121" i="2"/>
  <c r="F121" i="2"/>
  <c r="E121" i="2"/>
  <c r="D121" i="2"/>
  <c r="C121" i="2"/>
  <c r="B121" i="2"/>
  <c r="U120" i="2"/>
  <c r="T120" i="2"/>
  <c r="S120" i="2"/>
  <c r="R120" i="2"/>
  <c r="Q120" i="2"/>
  <c r="P120" i="2"/>
  <c r="O120" i="2"/>
  <c r="N120" i="2"/>
  <c r="M120" i="2"/>
  <c r="L120" i="2"/>
  <c r="K120" i="2"/>
  <c r="J120" i="2"/>
  <c r="I120" i="2"/>
  <c r="H120" i="2"/>
  <c r="G120" i="2"/>
  <c r="F120" i="2"/>
  <c r="E120" i="2"/>
  <c r="D120" i="2"/>
  <c r="C120" i="2"/>
  <c r="B120" i="2"/>
  <c r="U119" i="2"/>
  <c r="T119" i="2"/>
  <c r="S119" i="2"/>
  <c r="R119" i="2"/>
  <c r="Q119" i="2"/>
  <c r="P119" i="2"/>
  <c r="O119" i="2"/>
  <c r="N119" i="2"/>
  <c r="M119" i="2"/>
  <c r="L119" i="2"/>
  <c r="K119" i="2"/>
  <c r="J119" i="2"/>
  <c r="I119" i="2"/>
  <c r="H119" i="2"/>
  <c r="G119" i="2"/>
  <c r="F119" i="2"/>
  <c r="E119" i="2"/>
  <c r="D119" i="2"/>
  <c r="C119" i="2"/>
  <c r="B119" i="2"/>
  <c r="U118" i="2"/>
  <c r="T118" i="2"/>
  <c r="S118" i="2"/>
  <c r="R118" i="2"/>
  <c r="Q118" i="2"/>
  <c r="P118" i="2"/>
  <c r="O118" i="2"/>
  <c r="N118" i="2"/>
  <c r="M118" i="2"/>
  <c r="L118" i="2"/>
  <c r="K118" i="2"/>
  <c r="J118" i="2"/>
  <c r="I118" i="2"/>
  <c r="H118" i="2"/>
  <c r="G118" i="2"/>
  <c r="F118" i="2"/>
  <c r="E118" i="2"/>
  <c r="D118" i="2"/>
  <c r="C118" i="2"/>
  <c r="B118" i="2"/>
  <c r="U117" i="2"/>
  <c r="T117" i="2"/>
  <c r="S117" i="2"/>
  <c r="R117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E117" i="2"/>
  <c r="D117" i="2"/>
  <c r="C117" i="2"/>
  <c r="B117" i="2"/>
  <c r="U116" i="2"/>
  <c r="T116" i="2"/>
  <c r="S116" i="2"/>
  <c r="R116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E116" i="2"/>
  <c r="D116" i="2"/>
  <c r="C116" i="2"/>
  <c r="B116" i="2"/>
  <c r="U115" i="2"/>
  <c r="T115" i="2"/>
  <c r="S115" i="2"/>
  <c r="R115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E115" i="2"/>
  <c r="D115" i="2"/>
  <c r="C115" i="2"/>
  <c r="B115" i="2"/>
  <c r="U114" i="2"/>
  <c r="T114" i="2"/>
  <c r="S114" i="2"/>
  <c r="R114" i="2"/>
  <c r="Q114" i="2"/>
  <c r="P114" i="2"/>
  <c r="O114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B114" i="2"/>
  <c r="U111" i="2"/>
  <c r="T111" i="2"/>
  <c r="S111" i="2"/>
  <c r="R111" i="2"/>
  <c r="Q111" i="2"/>
  <c r="P111" i="2"/>
  <c r="O111" i="2"/>
  <c r="N111" i="2"/>
  <c r="M111" i="2"/>
  <c r="L111" i="2"/>
  <c r="K111" i="2"/>
  <c r="J111" i="2"/>
  <c r="I111" i="2"/>
  <c r="H111" i="2"/>
  <c r="G111" i="2"/>
  <c r="F111" i="2"/>
  <c r="E111" i="2"/>
  <c r="D111" i="2"/>
  <c r="C111" i="2"/>
  <c r="B111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C110" i="2"/>
  <c r="B110" i="2"/>
  <c r="U109" i="2"/>
  <c r="T109" i="2"/>
  <c r="S109" i="2"/>
  <c r="R109" i="2"/>
  <c r="Q109" i="2"/>
  <c r="P109" i="2"/>
  <c r="O109" i="2"/>
  <c r="N109" i="2"/>
  <c r="M109" i="2"/>
  <c r="L109" i="2"/>
  <c r="K109" i="2"/>
  <c r="J109" i="2"/>
  <c r="I109" i="2"/>
  <c r="H109" i="2"/>
  <c r="G109" i="2"/>
  <c r="F109" i="2"/>
  <c r="E109" i="2"/>
  <c r="D109" i="2"/>
  <c r="C109" i="2"/>
  <c r="B109" i="2"/>
  <c r="U108" i="2"/>
  <c r="T108" i="2"/>
  <c r="S108" i="2"/>
  <c r="R108" i="2"/>
  <c r="Q108" i="2"/>
  <c r="P108" i="2"/>
  <c r="O108" i="2"/>
  <c r="N108" i="2"/>
  <c r="M108" i="2"/>
  <c r="L108" i="2"/>
  <c r="K108" i="2"/>
  <c r="J108" i="2"/>
  <c r="I108" i="2"/>
  <c r="H108" i="2"/>
  <c r="G108" i="2"/>
  <c r="F108" i="2"/>
  <c r="E108" i="2"/>
  <c r="D108" i="2"/>
  <c r="C108" i="2"/>
  <c r="B108" i="2"/>
  <c r="U107" i="2"/>
  <c r="T107" i="2"/>
  <c r="S107" i="2"/>
  <c r="R107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E107" i="2"/>
  <c r="D107" i="2"/>
  <c r="C107" i="2"/>
  <c r="B107" i="2"/>
  <c r="U106" i="2"/>
  <c r="T106" i="2"/>
  <c r="S106" i="2"/>
  <c r="R106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C106" i="2"/>
  <c r="B106" i="2"/>
  <c r="U105" i="2"/>
  <c r="T105" i="2"/>
  <c r="S105" i="2"/>
  <c r="R105" i="2"/>
  <c r="Q105" i="2"/>
  <c r="P105" i="2"/>
  <c r="O105" i="2"/>
  <c r="N105" i="2"/>
  <c r="M105" i="2"/>
  <c r="L105" i="2"/>
  <c r="K105" i="2"/>
  <c r="J105" i="2"/>
  <c r="I105" i="2"/>
  <c r="H105" i="2"/>
  <c r="G105" i="2"/>
  <c r="F105" i="2"/>
  <c r="E105" i="2"/>
  <c r="D105" i="2"/>
  <c r="C105" i="2"/>
  <c r="B105" i="2"/>
  <c r="U104" i="2"/>
  <c r="T104" i="2"/>
  <c r="S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C104" i="2"/>
  <c r="B104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D103" i="2"/>
  <c r="C103" i="2"/>
  <c r="B103" i="2"/>
  <c r="U102" i="2"/>
  <c r="T102" i="2"/>
  <c r="S102" i="2"/>
  <c r="R102" i="2"/>
  <c r="Q102" i="2"/>
  <c r="P102" i="2"/>
  <c r="O102" i="2"/>
  <c r="N102" i="2"/>
  <c r="M102" i="2"/>
  <c r="L102" i="2"/>
  <c r="K102" i="2"/>
  <c r="J102" i="2"/>
  <c r="I102" i="2"/>
  <c r="H102" i="2"/>
  <c r="G102" i="2"/>
  <c r="F102" i="2"/>
  <c r="E102" i="2"/>
  <c r="D102" i="2"/>
  <c r="C102" i="2"/>
  <c r="B102" i="2"/>
  <c r="U99" i="2"/>
  <c r="T99" i="2"/>
  <c r="S99" i="2"/>
  <c r="R99" i="2"/>
  <c r="Q99" i="2"/>
  <c r="P99" i="2"/>
  <c r="O99" i="2"/>
  <c r="N99" i="2"/>
  <c r="M99" i="2"/>
  <c r="L99" i="2"/>
  <c r="K99" i="2"/>
  <c r="J99" i="2"/>
  <c r="I99" i="2"/>
  <c r="H99" i="2"/>
  <c r="G99" i="2"/>
  <c r="F99" i="2"/>
  <c r="E99" i="2"/>
  <c r="D99" i="2"/>
  <c r="C99" i="2"/>
  <c r="B99" i="2"/>
  <c r="U98" i="2"/>
  <c r="T98" i="2"/>
  <c r="S98" i="2"/>
  <c r="R98" i="2"/>
  <c r="Q98" i="2"/>
  <c r="P98" i="2"/>
  <c r="O98" i="2"/>
  <c r="N98" i="2"/>
  <c r="M98" i="2"/>
  <c r="L98" i="2"/>
  <c r="K98" i="2"/>
  <c r="J98" i="2"/>
  <c r="I98" i="2"/>
  <c r="H98" i="2"/>
  <c r="G98" i="2"/>
  <c r="F98" i="2"/>
  <c r="E98" i="2"/>
  <c r="D98" i="2"/>
  <c r="C98" i="2"/>
  <c r="B98" i="2"/>
  <c r="U97" i="2"/>
  <c r="T97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E97" i="2"/>
  <c r="D97" i="2"/>
  <c r="C97" i="2"/>
  <c r="B97" i="2"/>
  <c r="U96" i="2"/>
  <c r="T96" i="2"/>
  <c r="S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E96" i="2"/>
  <c r="D96" i="2"/>
  <c r="C96" i="2"/>
  <c r="B96" i="2"/>
  <c r="U95" i="2"/>
  <c r="T95" i="2"/>
  <c r="S95" i="2"/>
  <c r="R95" i="2"/>
  <c r="Q95" i="2"/>
  <c r="P95" i="2"/>
  <c r="O95" i="2"/>
  <c r="N95" i="2"/>
  <c r="M95" i="2"/>
  <c r="L95" i="2"/>
  <c r="K95" i="2"/>
  <c r="J95" i="2"/>
  <c r="I95" i="2"/>
  <c r="H95" i="2"/>
  <c r="G95" i="2"/>
  <c r="F95" i="2"/>
  <c r="E95" i="2"/>
  <c r="D95" i="2"/>
  <c r="C95" i="2"/>
  <c r="B95" i="2"/>
  <c r="U94" i="2"/>
  <c r="T94" i="2"/>
  <c r="S94" i="2"/>
  <c r="R94" i="2"/>
  <c r="Q94" i="2"/>
  <c r="P94" i="2"/>
  <c r="O94" i="2"/>
  <c r="N94" i="2"/>
  <c r="M94" i="2"/>
  <c r="L94" i="2"/>
  <c r="K94" i="2"/>
  <c r="J94" i="2"/>
  <c r="I94" i="2"/>
  <c r="H94" i="2"/>
  <c r="G94" i="2"/>
  <c r="F94" i="2"/>
  <c r="E94" i="2"/>
  <c r="D94" i="2"/>
  <c r="C94" i="2"/>
  <c r="B94" i="2"/>
  <c r="U93" i="2"/>
  <c r="T93" i="2"/>
  <c r="S93" i="2"/>
  <c r="R93" i="2"/>
  <c r="Q93" i="2"/>
  <c r="P93" i="2"/>
  <c r="O93" i="2"/>
  <c r="N93" i="2"/>
  <c r="M93" i="2"/>
  <c r="L93" i="2"/>
  <c r="K93" i="2"/>
  <c r="J93" i="2"/>
  <c r="I93" i="2"/>
  <c r="H93" i="2"/>
  <c r="G93" i="2"/>
  <c r="F93" i="2"/>
  <c r="E93" i="2"/>
  <c r="D93" i="2"/>
  <c r="C93" i="2"/>
  <c r="B93" i="2"/>
  <c r="U92" i="2"/>
  <c r="T92" i="2"/>
  <c r="S92" i="2"/>
  <c r="R92" i="2"/>
  <c r="Q92" i="2"/>
  <c r="P92" i="2"/>
  <c r="O92" i="2"/>
  <c r="N92" i="2"/>
  <c r="M92" i="2"/>
  <c r="L92" i="2"/>
  <c r="K92" i="2"/>
  <c r="J92" i="2"/>
  <c r="I92" i="2"/>
  <c r="H92" i="2"/>
  <c r="G92" i="2"/>
  <c r="F92" i="2"/>
  <c r="E92" i="2"/>
  <c r="D92" i="2"/>
  <c r="C92" i="2"/>
  <c r="B92" i="2"/>
  <c r="U91" i="2"/>
  <c r="T91" i="2"/>
  <c r="S91" i="2"/>
  <c r="R91" i="2"/>
  <c r="Q91" i="2"/>
  <c r="P91" i="2"/>
  <c r="O91" i="2"/>
  <c r="N91" i="2"/>
  <c r="M91" i="2"/>
  <c r="L91" i="2"/>
  <c r="K91" i="2"/>
  <c r="J91" i="2"/>
  <c r="I91" i="2"/>
  <c r="H91" i="2"/>
  <c r="G91" i="2"/>
  <c r="F91" i="2"/>
  <c r="E91" i="2"/>
  <c r="D91" i="2"/>
  <c r="C91" i="2"/>
  <c r="B91" i="2"/>
  <c r="U90" i="2"/>
  <c r="T90" i="2"/>
  <c r="S90" i="2"/>
  <c r="R90" i="2"/>
  <c r="Q90" i="2"/>
  <c r="P90" i="2"/>
  <c r="O90" i="2"/>
  <c r="N90" i="2"/>
  <c r="M90" i="2"/>
  <c r="L90" i="2"/>
  <c r="K90" i="2"/>
  <c r="J90" i="2"/>
  <c r="I90" i="2"/>
  <c r="H90" i="2"/>
  <c r="G90" i="2"/>
  <c r="F90" i="2"/>
  <c r="E90" i="2"/>
  <c r="D90" i="2"/>
  <c r="C90" i="2"/>
  <c r="B90" i="2"/>
  <c r="U87" i="2"/>
  <c r="T87" i="2"/>
  <c r="S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D87" i="2"/>
  <c r="C87" i="2"/>
  <c r="B87" i="2"/>
  <c r="U86" i="2"/>
  <c r="T86" i="2"/>
  <c r="S86" i="2"/>
  <c r="R86" i="2"/>
  <c r="Q86" i="2"/>
  <c r="P86" i="2"/>
  <c r="O86" i="2"/>
  <c r="N86" i="2"/>
  <c r="M86" i="2"/>
  <c r="L86" i="2"/>
  <c r="K86" i="2"/>
  <c r="J86" i="2"/>
  <c r="I86" i="2"/>
  <c r="H86" i="2"/>
  <c r="G86" i="2"/>
  <c r="F86" i="2"/>
  <c r="E86" i="2"/>
  <c r="D86" i="2"/>
  <c r="C86" i="2"/>
  <c r="B86" i="2"/>
  <c r="U85" i="2"/>
  <c r="T85" i="2"/>
  <c r="S85" i="2"/>
  <c r="R85" i="2"/>
  <c r="Q85" i="2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C85" i="2"/>
  <c r="B85" i="2"/>
  <c r="U84" i="2"/>
  <c r="T84" i="2"/>
  <c r="S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B84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C83" i="2"/>
  <c r="B83" i="2"/>
  <c r="U82" i="2"/>
  <c r="T82" i="2"/>
  <c r="S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C82" i="2"/>
  <c r="B82" i="2"/>
  <c r="U81" i="2"/>
  <c r="T81" i="2"/>
  <c r="S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D81" i="2"/>
  <c r="C81" i="2"/>
  <c r="B81" i="2"/>
  <c r="U80" i="2"/>
  <c r="T80" i="2"/>
  <c r="S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C80" i="2"/>
  <c r="B80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C79" i="2"/>
  <c r="B79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C78" i="2"/>
  <c r="B78" i="2"/>
  <c r="U75" i="2"/>
  <c r="T75" i="2"/>
  <c r="S75" i="2"/>
  <c r="R75" i="2"/>
  <c r="Q75" i="2"/>
  <c r="P75" i="2"/>
  <c r="O75" i="2"/>
  <c r="N75" i="2"/>
  <c r="M75" i="2"/>
  <c r="L75" i="2"/>
  <c r="K75" i="2"/>
  <c r="J75" i="2"/>
  <c r="I75" i="2"/>
  <c r="H75" i="2"/>
  <c r="G75" i="2"/>
  <c r="F75" i="2"/>
  <c r="E75" i="2"/>
  <c r="D75" i="2"/>
  <c r="C75" i="2"/>
  <c r="B75" i="2"/>
  <c r="U74" i="2"/>
  <c r="T74" i="2"/>
  <c r="S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E74" i="2"/>
  <c r="D74" i="2"/>
  <c r="C74" i="2"/>
  <c r="B74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C73" i="2"/>
  <c r="B73" i="2"/>
  <c r="U72" i="2"/>
  <c r="T72" i="2"/>
  <c r="S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C72" i="2"/>
  <c r="B72" i="2"/>
  <c r="U71" i="2"/>
  <c r="T71" i="2"/>
  <c r="S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C71" i="2"/>
  <c r="B71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C70" i="2"/>
  <c r="B70" i="2"/>
  <c r="U69" i="2"/>
  <c r="T69" i="2"/>
  <c r="S69" i="2"/>
  <c r="R69" i="2"/>
  <c r="Q6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C69" i="2"/>
  <c r="B69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C68" i="2"/>
  <c r="B68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C67" i="2"/>
  <c r="B67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C66" i="2"/>
  <c r="B66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C63" i="2"/>
  <c r="B63" i="2"/>
  <c r="U62" i="2"/>
  <c r="T62" i="2"/>
  <c r="S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B62" i="2"/>
  <c r="U61" i="2"/>
  <c r="T61" i="2"/>
  <c r="S61" i="2"/>
  <c r="R61" i="2"/>
  <c r="Q61" i="2"/>
  <c r="P61" i="2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B61" i="2"/>
  <c r="U60" i="2"/>
  <c r="T60" i="2"/>
  <c r="S60" i="2"/>
  <c r="R60" i="2"/>
  <c r="Q60" i="2"/>
  <c r="P60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B60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B59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B58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54" i="2"/>
  <c r="B54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B50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B49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B48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B42" i="2"/>
  <c r="D78" i="3"/>
  <c r="D70" i="3"/>
  <c r="D36" i="3"/>
  <c r="D66" i="3"/>
  <c r="D80" i="3"/>
  <c r="D75" i="3"/>
  <c r="D7" i="3"/>
  <c r="D24" i="3"/>
  <c r="D33" i="3"/>
  <c r="D74" i="3"/>
  <c r="B74" i="3"/>
  <c r="D94" i="3"/>
  <c r="D14" i="3"/>
  <c r="D20" i="3"/>
  <c r="D42" i="3"/>
  <c r="D32" i="3"/>
  <c r="D84" i="3"/>
  <c r="D57" i="3"/>
  <c r="D61" i="3"/>
  <c r="D76" i="3"/>
  <c r="D85" i="3"/>
  <c r="B85" i="3"/>
  <c r="D54" i="3"/>
  <c r="D69" i="3"/>
  <c r="D27" i="3"/>
  <c r="D37" i="3"/>
  <c r="D67" i="3"/>
  <c r="D52" i="3"/>
  <c r="D41" i="3"/>
  <c r="D40" i="3"/>
  <c r="D63" i="3"/>
  <c r="D56" i="3"/>
  <c r="B56" i="3"/>
  <c r="D43" i="3"/>
  <c r="D53" i="3"/>
  <c r="D50" i="3"/>
  <c r="D60" i="3"/>
  <c r="D62" i="3"/>
  <c r="D19" i="3"/>
  <c r="D5" i="3"/>
  <c r="D30" i="3"/>
  <c r="D89" i="3"/>
  <c r="D68" i="3"/>
  <c r="B68" i="3"/>
  <c r="D45" i="3"/>
  <c r="D18" i="3"/>
  <c r="D91" i="3"/>
  <c r="D58" i="3"/>
  <c r="D44" i="3"/>
  <c r="D87" i="3"/>
  <c r="D51" i="3"/>
  <c r="D16" i="3"/>
  <c r="D12" i="3"/>
  <c r="D26" i="3"/>
  <c r="B26" i="3"/>
  <c r="D73" i="3"/>
  <c r="D65" i="3"/>
  <c r="D83" i="3"/>
  <c r="D86" i="3"/>
  <c r="D79" i="3"/>
  <c r="D81" i="3"/>
  <c r="D31" i="3"/>
  <c r="D39" i="3"/>
  <c r="D59" i="3"/>
  <c r="D29" i="3"/>
  <c r="B29" i="3"/>
  <c r="D97" i="3"/>
  <c r="D49" i="3"/>
  <c r="D38" i="3"/>
  <c r="D35" i="3"/>
  <c r="D77" i="3"/>
  <c r="D92" i="3"/>
  <c r="D47" i="3"/>
  <c r="D34" i="3"/>
  <c r="D28" i="3"/>
  <c r="D64" i="3"/>
  <c r="B64" i="3"/>
  <c r="D55" i="3"/>
  <c r="D17" i="3"/>
  <c r="D72" i="3"/>
  <c r="D11" i="3"/>
  <c r="D9" i="3"/>
  <c r="D98" i="3"/>
  <c r="D95" i="3"/>
  <c r="D100" i="3"/>
  <c r="D15" i="3"/>
  <c r="D90" i="3"/>
  <c r="B90" i="3"/>
  <c r="D103" i="3"/>
  <c r="D96" i="3"/>
  <c r="D10" i="3"/>
  <c r="D93" i="3"/>
  <c r="D13" i="3"/>
  <c r="D101" i="3"/>
  <c r="D102" i="3"/>
  <c r="D99" i="3"/>
  <c r="D82" i="3"/>
  <c r="D88" i="3"/>
  <c r="B88" i="3"/>
  <c r="D48" i="3"/>
  <c r="D25" i="3"/>
  <c r="D46" i="3"/>
  <c r="D23" i="3"/>
  <c r="D4" i="3"/>
  <c r="D6" i="3"/>
  <c r="D21" i="3"/>
  <c r="D71" i="3"/>
  <c r="D22" i="3"/>
  <c r="D8" i="3"/>
  <c r="B8" i="3"/>
  <c r="AD237" i="2"/>
  <c r="AD235" i="2"/>
  <c r="AD233" i="2"/>
  <c r="AD231" i="2"/>
  <c r="AD229" i="2"/>
  <c r="AD227" i="2"/>
  <c r="AD225" i="2"/>
  <c r="AD223" i="2"/>
  <c r="AD221" i="2"/>
  <c r="AD219" i="2"/>
  <c r="AD217" i="2"/>
  <c r="AD215" i="2"/>
  <c r="AD213" i="2"/>
  <c r="AD211" i="2"/>
  <c r="AD209" i="2"/>
  <c r="AD207" i="2"/>
  <c r="AD205" i="2"/>
  <c r="AD203" i="2"/>
  <c r="AD201" i="2"/>
  <c r="AD199" i="2"/>
  <c r="AD197" i="2"/>
  <c r="AD195" i="2"/>
  <c r="AD193" i="2"/>
  <c r="AD191" i="2"/>
  <c r="AD189" i="2"/>
  <c r="AD187" i="2"/>
  <c r="AD185" i="2"/>
  <c r="AD183" i="2"/>
  <c r="AD181" i="2"/>
  <c r="AD179" i="2"/>
  <c r="AD177" i="2"/>
  <c r="AD175" i="2"/>
  <c r="AD173" i="2"/>
  <c r="AD171" i="2"/>
  <c r="AD169" i="2"/>
  <c r="AD167" i="2"/>
  <c r="AD165" i="2"/>
  <c r="AD163" i="2"/>
  <c r="AD161" i="2"/>
  <c r="AD159" i="2"/>
  <c r="AD157" i="2"/>
  <c r="AD155" i="2"/>
  <c r="AD153" i="2"/>
  <c r="AD151" i="2"/>
  <c r="AD149" i="2"/>
  <c r="AD147" i="2"/>
  <c r="AD145" i="2"/>
  <c r="AD143" i="2"/>
  <c r="AD141" i="2"/>
  <c r="AD139" i="2"/>
  <c r="AD137" i="2"/>
  <c r="AD135" i="2"/>
  <c r="AD133" i="2"/>
  <c r="AD131" i="2"/>
  <c r="AD129" i="2"/>
  <c r="AD127" i="2"/>
  <c r="AD125" i="2"/>
  <c r="AD123" i="2"/>
  <c r="AD121" i="2"/>
  <c r="AD119" i="2"/>
  <c r="AD117" i="2"/>
  <c r="AD115" i="2"/>
  <c r="AD113" i="2"/>
  <c r="AD111" i="2"/>
  <c r="AD109" i="2"/>
  <c r="AD107" i="2"/>
  <c r="AD105" i="2"/>
  <c r="AD103" i="2"/>
  <c r="AD101" i="2"/>
  <c r="AD99" i="2"/>
  <c r="AD97" i="2"/>
  <c r="AD95" i="2"/>
  <c r="AD93" i="2"/>
  <c r="AD91" i="2"/>
  <c r="AD89" i="2"/>
  <c r="AD87" i="2"/>
  <c r="AD85" i="2"/>
  <c r="AD83" i="2"/>
  <c r="AD81" i="2"/>
  <c r="AD79" i="2"/>
  <c r="AD77" i="2"/>
  <c r="AD75" i="2"/>
  <c r="AD73" i="2"/>
  <c r="AD71" i="2"/>
  <c r="AD69" i="2"/>
  <c r="AC69" i="2"/>
  <c r="AD67" i="2"/>
  <c r="AD65" i="2"/>
  <c r="AD63" i="2"/>
  <c r="AD61" i="2"/>
  <c r="AD59" i="2"/>
  <c r="AD57" i="2"/>
  <c r="AD55" i="2"/>
  <c r="AD53" i="2"/>
  <c r="AD51" i="2"/>
  <c r="AC50" i="2"/>
  <c r="AD49" i="2"/>
  <c r="AD47" i="2"/>
  <c r="AD45" i="2"/>
  <c r="AD43" i="2"/>
  <c r="W82" i="2" l="1"/>
  <c r="W90" i="2"/>
  <c r="W98" i="2"/>
  <c r="W114" i="2"/>
  <c r="W118" i="2"/>
  <c r="W122" i="2"/>
  <c r="W129" i="2"/>
  <c r="W138" i="2"/>
  <c r="F84" i="6" s="1"/>
  <c r="W142" i="2"/>
  <c r="W146" i="2"/>
  <c r="W154" i="2"/>
  <c r="W94" i="2"/>
  <c r="W156" i="2"/>
  <c r="W45" i="2"/>
  <c r="W49" i="2"/>
  <c r="W63" i="2"/>
  <c r="W67" i="2"/>
  <c r="W71" i="2"/>
  <c r="W75" i="2"/>
  <c r="W85" i="2"/>
  <c r="W93" i="2"/>
  <c r="W97" i="2"/>
  <c r="W109" i="2"/>
  <c r="W117" i="2"/>
  <c r="W121" i="2"/>
  <c r="W141" i="2"/>
  <c r="W145" i="2"/>
  <c r="W155" i="2"/>
  <c r="W157" i="2"/>
  <c r="W43" i="2"/>
  <c r="W47" i="2"/>
  <c r="W51" i="2"/>
  <c r="W55" i="2"/>
  <c r="W57" i="2"/>
  <c r="W59" i="2"/>
  <c r="W61" i="2"/>
  <c r="W69" i="2"/>
  <c r="W73" i="2"/>
  <c r="W79" i="2"/>
  <c r="W81" i="2"/>
  <c r="W83" i="2"/>
  <c r="W87" i="2"/>
  <c r="W91" i="2"/>
  <c r="W95" i="2"/>
  <c r="W99" i="2"/>
  <c r="W103" i="2"/>
  <c r="W105" i="2"/>
  <c r="W107" i="2"/>
  <c r="W111" i="2"/>
  <c r="W115" i="2"/>
  <c r="W119" i="2"/>
  <c r="W123" i="2"/>
  <c r="W127" i="2"/>
  <c r="W131" i="2"/>
  <c r="W133" i="2"/>
  <c r="W135" i="2"/>
  <c r="W139" i="2"/>
  <c r="W143" i="2"/>
  <c r="W147" i="2"/>
  <c r="W151" i="2"/>
  <c r="W153" i="2"/>
  <c r="W159" i="2"/>
  <c r="W42" i="2"/>
  <c r="F4" i="6" s="1"/>
  <c r="W44" i="2"/>
  <c r="W46" i="2"/>
  <c r="W48" i="2"/>
  <c r="W50" i="2"/>
  <c r="W54" i="2"/>
  <c r="W56" i="2"/>
  <c r="W58" i="2"/>
  <c r="W60" i="2"/>
  <c r="W62" i="2"/>
  <c r="W66" i="2"/>
  <c r="F24" i="6" s="1"/>
  <c r="W68" i="2"/>
  <c r="W70" i="2"/>
  <c r="W72" i="2"/>
  <c r="W74" i="2"/>
  <c r="W78" i="2"/>
  <c r="W80" i="2"/>
  <c r="W84" i="2"/>
  <c r="W86" i="2"/>
  <c r="W92" i="2"/>
  <c r="W96" i="2"/>
  <c r="W102" i="2"/>
  <c r="W104" i="2"/>
  <c r="W106" i="2"/>
  <c r="W108" i="2"/>
  <c r="W110" i="2"/>
  <c r="W116" i="2"/>
  <c r="W120" i="2"/>
  <c r="W126" i="2"/>
  <c r="W128" i="2"/>
  <c r="W130" i="2"/>
  <c r="W132" i="2"/>
  <c r="W134" i="2"/>
  <c r="W140" i="2"/>
  <c r="W144" i="2"/>
  <c r="W150" i="2"/>
  <c r="W152" i="2"/>
  <c r="W158" i="2"/>
  <c r="X138" i="2" l="1"/>
  <c r="E84" i="6" s="1"/>
  <c r="X66" i="2"/>
  <c r="E24" i="6" s="1"/>
  <c r="X132" i="2"/>
  <c r="E80" i="6" s="1"/>
  <c r="F80" i="6"/>
  <c r="X104" i="2"/>
  <c r="E56" i="6" s="1"/>
  <c r="F56" i="6"/>
  <c r="X99" i="2"/>
  <c r="E53" i="6" s="1"/>
  <c r="F53" i="6"/>
  <c r="X157" i="2"/>
  <c r="E101" i="6" s="1"/>
  <c r="F101" i="6"/>
  <c r="X142" i="2"/>
  <c r="E88" i="6" s="1"/>
  <c r="F88" i="6"/>
  <c r="X158" i="2"/>
  <c r="E102" i="6" s="1"/>
  <c r="F102" i="6"/>
  <c r="X54" i="2"/>
  <c r="E14" i="6" s="1"/>
  <c r="F14" i="6"/>
  <c r="X126" i="2"/>
  <c r="E74" i="6" s="1"/>
  <c r="F74" i="6"/>
  <c r="X50" i="2"/>
  <c r="E12" i="6" s="1"/>
  <c r="F12" i="6"/>
  <c r="X91" i="2"/>
  <c r="E45" i="6" s="1"/>
  <c r="F45" i="6"/>
  <c r="X129" i="2"/>
  <c r="E77" i="6" s="1"/>
  <c r="F77" i="6"/>
  <c r="X150" i="2"/>
  <c r="E94" i="6" s="1"/>
  <c r="F94" i="6"/>
  <c r="X120" i="2"/>
  <c r="E70" i="6" s="1"/>
  <c r="F70" i="6"/>
  <c r="X92" i="2"/>
  <c r="E46" i="6" s="1"/>
  <c r="F46" i="6"/>
  <c r="X68" i="2"/>
  <c r="E26" i="6" s="1"/>
  <c r="F26" i="6"/>
  <c r="X48" i="2"/>
  <c r="E10" i="6" s="1"/>
  <c r="F10" i="6"/>
  <c r="X143" i="2"/>
  <c r="E89" i="6" s="1"/>
  <c r="F89" i="6"/>
  <c r="X115" i="2"/>
  <c r="E65" i="6" s="1"/>
  <c r="F65" i="6"/>
  <c r="X87" i="2"/>
  <c r="E43" i="6" s="1"/>
  <c r="F43" i="6"/>
  <c r="X57" i="2"/>
  <c r="E17" i="6" s="1"/>
  <c r="F17" i="6"/>
  <c r="X141" i="2"/>
  <c r="E87" i="6" s="1"/>
  <c r="F87" i="6"/>
  <c r="X71" i="2"/>
  <c r="E29" i="6" s="1"/>
  <c r="F29" i="6"/>
  <c r="X122" i="2"/>
  <c r="E72" i="6" s="1"/>
  <c r="F72" i="6"/>
  <c r="X153" i="2"/>
  <c r="E97" i="6" s="1"/>
  <c r="F97" i="6"/>
  <c r="X102" i="2"/>
  <c r="E54" i="6" s="1"/>
  <c r="F54" i="6"/>
  <c r="X152" i="2"/>
  <c r="E96" i="6" s="1"/>
  <c r="F96" i="6"/>
  <c r="X70" i="2"/>
  <c r="E28" i="6" s="1"/>
  <c r="F28" i="6"/>
  <c r="X119" i="2"/>
  <c r="E69" i="6" s="1"/>
  <c r="F69" i="6"/>
  <c r="X59" i="2"/>
  <c r="E19" i="6" s="1"/>
  <c r="F19" i="6"/>
  <c r="X145" i="2"/>
  <c r="E91" i="6" s="1"/>
  <c r="F91" i="6"/>
  <c r="X75" i="2"/>
  <c r="E33" i="6" s="1"/>
  <c r="F33" i="6"/>
  <c r="X144" i="2"/>
  <c r="E90" i="6" s="1"/>
  <c r="F90" i="6"/>
  <c r="X116" i="2"/>
  <c r="E66" i="6" s="1"/>
  <c r="F66" i="6"/>
  <c r="X86" i="2"/>
  <c r="E42" i="6" s="1"/>
  <c r="F42" i="6"/>
  <c r="X46" i="2"/>
  <c r="E8" i="6" s="1"/>
  <c r="F8" i="6"/>
  <c r="X139" i="2"/>
  <c r="E85" i="6" s="1"/>
  <c r="F85" i="6"/>
  <c r="X111" i="2"/>
  <c r="E63" i="6" s="1"/>
  <c r="F63" i="6"/>
  <c r="X83" i="2"/>
  <c r="E39" i="6" s="1"/>
  <c r="F39" i="6"/>
  <c r="X55" i="2"/>
  <c r="E15" i="6" s="1"/>
  <c r="F15" i="6"/>
  <c r="X121" i="2"/>
  <c r="E71" i="6" s="1"/>
  <c r="F71" i="6"/>
  <c r="X67" i="2"/>
  <c r="E25" i="6" s="1"/>
  <c r="F25" i="6"/>
  <c r="X118" i="2"/>
  <c r="E68" i="6" s="1"/>
  <c r="F68" i="6"/>
  <c r="X127" i="2"/>
  <c r="E75" i="6" s="1"/>
  <c r="F75" i="6"/>
  <c r="X82" i="2"/>
  <c r="E38" i="6" s="1"/>
  <c r="F38" i="6"/>
  <c r="X123" i="2"/>
  <c r="E73" i="6" s="1"/>
  <c r="F73" i="6"/>
  <c r="X140" i="2"/>
  <c r="E86" i="6" s="1"/>
  <c r="F86" i="6"/>
  <c r="X62" i="2"/>
  <c r="E22" i="6" s="1"/>
  <c r="F22" i="6"/>
  <c r="X107" i="2"/>
  <c r="E59" i="6" s="1"/>
  <c r="F59" i="6"/>
  <c r="X51" i="2"/>
  <c r="E13" i="6" s="1"/>
  <c r="F13" i="6"/>
  <c r="X117" i="2"/>
  <c r="E67" i="6" s="1"/>
  <c r="F67" i="6"/>
  <c r="X63" i="2"/>
  <c r="E23" i="6" s="1"/>
  <c r="F23" i="6"/>
  <c r="X114" i="2"/>
  <c r="E64" i="6" s="1"/>
  <c r="F64" i="6"/>
  <c r="X130" i="2"/>
  <c r="E78" i="6" s="1"/>
  <c r="F78" i="6"/>
  <c r="X56" i="2"/>
  <c r="E16" i="6" s="1"/>
  <c r="F16" i="6"/>
  <c r="X69" i="2"/>
  <c r="E27" i="6" s="1"/>
  <c r="F27" i="6"/>
  <c r="X93" i="2"/>
  <c r="E47" i="6" s="1"/>
  <c r="F47" i="6"/>
  <c r="X128" i="2"/>
  <c r="E76" i="6" s="1"/>
  <c r="F76" i="6"/>
  <c r="X151" i="2"/>
  <c r="E95" i="6" s="1"/>
  <c r="F95" i="6"/>
  <c r="X96" i="2"/>
  <c r="E50" i="6" s="1"/>
  <c r="F50" i="6"/>
  <c r="X147" i="2"/>
  <c r="E93" i="6" s="1"/>
  <c r="F93" i="6"/>
  <c r="X110" i="2"/>
  <c r="E62" i="6" s="1"/>
  <c r="F62" i="6"/>
  <c r="X84" i="2"/>
  <c r="E40" i="6" s="1"/>
  <c r="F40" i="6"/>
  <c r="X44" i="2"/>
  <c r="E6" i="6" s="1"/>
  <c r="F6" i="6"/>
  <c r="X135" i="2"/>
  <c r="E83" i="6" s="1"/>
  <c r="F83" i="6"/>
  <c r="X81" i="2"/>
  <c r="E37" i="6" s="1"/>
  <c r="F37" i="6"/>
  <c r="X134" i="2"/>
  <c r="E82" i="6" s="1"/>
  <c r="F82" i="6"/>
  <c r="X108" i="2"/>
  <c r="E60" i="6" s="1"/>
  <c r="F60" i="6"/>
  <c r="X80" i="2"/>
  <c r="E36" i="6" s="1"/>
  <c r="F36" i="6"/>
  <c r="X60" i="2"/>
  <c r="E20" i="6" s="1"/>
  <c r="F20" i="6"/>
  <c r="X133" i="2"/>
  <c r="E81" i="6" s="1"/>
  <c r="F81" i="6"/>
  <c r="X105" i="2"/>
  <c r="E57" i="6" s="1"/>
  <c r="F57" i="6"/>
  <c r="X79" i="2"/>
  <c r="E35" i="6" s="1"/>
  <c r="F35" i="6"/>
  <c r="X47" i="2"/>
  <c r="E9" i="6" s="1"/>
  <c r="F9" i="6"/>
  <c r="X109" i="2"/>
  <c r="E61" i="6" s="1"/>
  <c r="F61" i="6"/>
  <c r="X49" i="2"/>
  <c r="E11" i="6" s="1"/>
  <c r="F11" i="6"/>
  <c r="X154" i="2"/>
  <c r="E98" i="6" s="1"/>
  <c r="F98" i="6"/>
  <c r="X98" i="2"/>
  <c r="E52" i="6" s="1"/>
  <c r="F52" i="6"/>
  <c r="X106" i="2"/>
  <c r="E58" i="6" s="1"/>
  <c r="F58" i="6"/>
  <c r="X78" i="2"/>
  <c r="E34" i="6" s="1"/>
  <c r="F34" i="6"/>
  <c r="X58" i="2"/>
  <c r="E18" i="6" s="1"/>
  <c r="F18" i="6"/>
  <c r="X159" i="2"/>
  <c r="E103" i="6" s="1"/>
  <c r="F103" i="6"/>
  <c r="X131" i="2"/>
  <c r="E79" i="6" s="1"/>
  <c r="F79" i="6"/>
  <c r="X103" i="2"/>
  <c r="E55" i="6" s="1"/>
  <c r="F55" i="6"/>
  <c r="X73" i="2"/>
  <c r="E31" i="6" s="1"/>
  <c r="F31" i="6"/>
  <c r="X43" i="2"/>
  <c r="E5" i="6" s="1"/>
  <c r="F5" i="6"/>
  <c r="X97" i="2"/>
  <c r="E51" i="6" s="1"/>
  <c r="F51" i="6"/>
  <c r="X45" i="2"/>
  <c r="E7" i="6" s="1"/>
  <c r="F7" i="6"/>
  <c r="X146" i="2"/>
  <c r="E92" i="6" s="1"/>
  <c r="F92" i="6"/>
  <c r="X90" i="2"/>
  <c r="E44" i="6" s="1"/>
  <c r="F44" i="6"/>
  <c r="X74" i="2"/>
  <c r="E32" i="6" s="1"/>
  <c r="F32" i="6"/>
  <c r="X156" i="2"/>
  <c r="E100" i="6" s="1"/>
  <c r="F100" i="6"/>
  <c r="X72" i="2"/>
  <c r="E30" i="6" s="1"/>
  <c r="F30" i="6"/>
  <c r="X95" i="2"/>
  <c r="E49" i="6" s="1"/>
  <c r="F49" i="6"/>
  <c r="X61" i="2"/>
  <c r="E21" i="6" s="1"/>
  <c r="F21" i="6"/>
  <c r="X155" i="2"/>
  <c r="E99" i="6" s="1"/>
  <c r="F99" i="6"/>
  <c r="X85" i="2"/>
  <c r="E41" i="6" s="1"/>
  <c r="F41" i="6"/>
  <c r="X94" i="2"/>
  <c r="E48" i="6" s="1"/>
  <c r="F48" i="6"/>
  <c r="X42" i="2"/>
  <c r="E4" i="6" s="1"/>
  <c r="W29" i="2"/>
  <c r="F61" i="3"/>
  <c r="F60" i="3"/>
  <c r="F86" i="3"/>
  <c r="F34" i="3"/>
  <c r="F85" i="3"/>
  <c r="Y41" i="2" l="1"/>
  <c r="AG11" i="2" s="1"/>
  <c r="Y137" i="2"/>
  <c r="Y113" i="2"/>
  <c r="Y101" i="2"/>
  <c r="Y125" i="2"/>
  <c r="Y53" i="2"/>
  <c r="Y149" i="2"/>
  <c r="Y89" i="2"/>
  <c r="Y65" i="2"/>
  <c r="Y77" i="2"/>
  <c r="F80" i="3"/>
  <c r="F11" i="3"/>
  <c r="F94" i="3"/>
  <c r="F57" i="3"/>
  <c r="F59" i="3"/>
  <c r="F92" i="3"/>
  <c r="F99" i="3"/>
  <c r="F101" i="3"/>
  <c r="F50" i="3"/>
  <c r="F102" i="3"/>
  <c r="F74" i="3"/>
  <c r="F103" i="3"/>
  <c r="F78" i="3"/>
  <c r="F25" i="3"/>
  <c r="F53" i="3"/>
  <c r="F33" i="3"/>
  <c r="F10" i="3"/>
  <c r="F45" i="3"/>
  <c r="F95" i="3"/>
  <c r="F81" i="3"/>
  <c r="F73" i="3"/>
  <c r="F4" i="3"/>
  <c r="F49" i="3"/>
  <c r="F55" i="3"/>
  <c r="F43" i="3"/>
  <c r="F96" i="3"/>
  <c r="F70" i="3"/>
  <c r="F28" i="3"/>
  <c r="F22" i="3"/>
  <c r="F17" i="3"/>
  <c r="F56" i="3"/>
  <c r="F7" i="3"/>
  <c r="F65" i="3"/>
  <c r="F66" i="3"/>
  <c r="F14" i="3"/>
  <c r="F90" i="3"/>
  <c r="F13" i="3"/>
  <c r="F89" i="3"/>
  <c r="F77" i="3"/>
  <c r="F58" i="3"/>
  <c r="F38" i="3"/>
  <c r="F54" i="3"/>
  <c r="F64" i="3"/>
  <c r="E61" i="3"/>
  <c r="AE204" i="2"/>
  <c r="AD204" i="2" s="1"/>
  <c r="F31" i="3"/>
  <c r="E34" i="3"/>
  <c r="AE106" i="2"/>
  <c r="AD106" i="2" s="1"/>
  <c r="E86" i="3"/>
  <c r="AE134" i="2"/>
  <c r="AD134" i="2" s="1"/>
  <c r="F24" i="3"/>
  <c r="F8" i="3"/>
  <c r="E26" i="3"/>
  <c r="F26" i="3"/>
  <c r="F97" i="3"/>
  <c r="F46" i="3"/>
  <c r="F20" i="3"/>
  <c r="F79" i="3"/>
  <c r="F82" i="3"/>
  <c r="F87" i="3"/>
  <c r="F62" i="3"/>
  <c r="F35" i="3"/>
  <c r="F68" i="3"/>
  <c r="F51" i="3"/>
  <c r="F36" i="3"/>
  <c r="F30" i="3"/>
  <c r="E85" i="3"/>
  <c r="AE200" i="2"/>
  <c r="AD200" i="2" s="1"/>
  <c r="F63" i="3"/>
  <c r="F48" i="3"/>
  <c r="F16" i="3"/>
  <c r="F98" i="3"/>
  <c r="F21" i="3"/>
  <c r="F40" i="3"/>
  <c r="F5" i="3"/>
  <c r="F12" i="3"/>
  <c r="F6" i="3"/>
  <c r="F27" i="3"/>
  <c r="F71" i="3"/>
  <c r="F52" i="3"/>
  <c r="F44" i="3"/>
  <c r="F93" i="3"/>
  <c r="F37" i="3"/>
  <c r="F41" i="3"/>
  <c r="F15" i="3"/>
  <c r="F19" i="3"/>
  <c r="F83" i="3"/>
  <c r="F72" i="3"/>
  <c r="F84" i="3"/>
  <c r="F100" i="3"/>
  <c r="F18" i="3"/>
  <c r="F29" i="3"/>
  <c r="F47" i="3"/>
  <c r="F32" i="3"/>
  <c r="F88" i="3"/>
  <c r="F42" i="3"/>
  <c r="F91" i="3"/>
  <c r="F9" i="3"/>
  <c r="F69" i="3"/>
  <c r="F76" i="3"/>
  <c r="F23" i="3"/>
  <c r="AE172" i="2"/>
  <c r="AD172" i="2" s="1"/>
  <c r="E60" i="3"/>
  <c r="F67" i="3"/>
  <c r="F39" i="3"/>
  <c r="F75" i="3"/>
  <c r="XFB11" i="2" l="1"/>
  <c r="XFC11" i="2" s="1"/>
  <c r="AG20" i="2"/>
  <c r="XFB20" i="2"/>
  <c r="XFC20" i="2" s="1"/>
  <c r="AG12" i="2"/>
  <c r="XFB12" i="2"/>
  <c r="XFC12" i="2" s="1"/>
  <c r="AG18" i="2"/>
  <c r="XFB18" i="2"/>
  <c r="XFC18" i="2" s="1"/>
  <c r="AG14" i="2"/>
  <c r="XFB14" i="2"/>
  <c r="XFC14" i="2" s="1"/>
  <c r="AG16" i="2"/>
  <c r="XFB16" i="2"/>
  <c r="XFC16" i="2" s="1"/>
  <c r="AG13" i="2"/>
  <c r="XFB13" i="2"/>
  <c r="XFC13" i="2" s="1"/>
  <c r="AG17" i="2"/>
  <c r="XFB17" i="2"/>
  <c r="XFC17" i="2" s="1"/>
  <c r="AG15" i="2"/>
  <c r="XFB15" i="2"/>
  <c r="XFC15" i="2" s="1"/>
  <c r="AG19" i="2"/>
  <c r="XFB19" i="2"/>
  <c r="XFC19" i="2" s="1"/>
  <c r="E15" i="3"/>
  <c r="AE84" i="2"/>
  <c r="AD84" i="2" s="1"/>
  <c r="E103" i="3"/>
  <c r="AE80" i="2"/>
  <c r="AD80" i="2" s="1"/>
  <c r="E21" i="3"/>
  <c r="AE48" i="2"/>
  <c r="AD48" i="2" s="1"/>
  <c r="E101" i="3"/>
  <c r="AE70" i="2"/>
  <c r="AD70" i="2" s="1"/>
  <c r="E57" i="3"/>
  <c r="AE206" i="2"/>
  <c r="AD206" i="2" s="1"/>
  <c r="E67" i="3"/>
  <c r="AE190" i="2"/>
  <c r="AD190" i="2" s="1"/>
  <c r="AE196" i="2"/>
  <c r="AD196" i="2" s="1"/>
  <c r="E69" i="3"/>
  <c r="E88" i="3"/>
  <c r="AE62" i="2"/>
  <c r="AD62" i="2" s="1"/>
  <c r="E29" i="3"/>
  <c r="AE122" i="2"/>
  <c r="AD122" i="2" s="1"/>
  <c r="E72" i="3"/>
  <c r="AE96" i="2"/>
  <c r="AD96" i="2" s="1"/>
  <c r="E41" i="3"/>
  <c r="AE186" i="2"/>
  <c r="AD186" i="2" s="1"/>
  <c r="E87" i="3"/>
  <c r="AE148" i="2"/>
  <c r="AD148" i="2" s="1"/>
  <c r="E46" i="3"/>
  <c r="AE56" i="2"/>
  <c r="AD56" i="2" s="1"/>
  <c r="E8" i="3"/>
  <c r="AE42" i="2"/>
  <c r="AD42" i="2" s="1"/>
  <c r="E54" i="3"/>
  <c r="AE198" i="2"/>
  <c r="AD198" i="2" s="1"/>
  <c r="E89" i="3"/>
  <c r="AE162" i="2"/>
  <c r="AD162" i="2" s="1"/>
  <c r="E70" i="3"/>
  <c r="AE236" i="2"/>
  <c r="AD236" i="2" s="1"/>
  <c r="E49" i="3"/>
  <c r="AE118" i="2"/>
  <c r="AD118" i="2" s="1"/>
  <c r="AE88" i="2"/>
  <c r="AD88" i="2" s="1"/>
  <c r="E95" i="3"/>
  <c r="AE176" i="2"/>
  <c r="AD176" i="2" s="1"/>
  <c r="E53" i="3"/>
  <c r="E74" i="3"/>
  <c r="AE220" i="2"/>
  <c r="AD220" i="2" s="1"/>
  <c r="W30" i="2"/>
  <c r="W31" i="2"/>
  <c r="E31" i="3"/>
  <c r="AE128" i="2"/>
  <c r="AD128" i="2" s="1"/>
  <c r="E66" i="3"/>
  <c r="AE232" i="2"/>
  <c r="AD232" i="2" s="1"/>
  <c r="AE180" i="2"/>
  <c r="AD180" i="2" s="1"/>
  <c r="E56" i="3"/>
  <c r="E99" i="3"/>
  <c r="AE66" i="2"/>
  <c r="AD66" i="2" s="1"/>
  <c r="E94" i="3"/>
  <c r="AE218" i="2"/>
  <c r="AD218" i="2" s="1"/>
  <c r="E64" i="3"/>
  <c r="AE102" i="2"/>
  <c r="AD102" i="2" s="1"/>
  <c r="AE100" i="2"/>
  <c r="AD100" i="2" s="1"/>
  <c r="E55" i="3"/>
  <c r="E51" i="3"/>
  <c r="AE146" i="2"/>
  <c r="AD146" i="2" s="1"/>
  <c r="E12" i="3"/>
  <c r="AE142" i="2"/>
  <c r="AD142" i="2" s="1"/>
  <c r="E9" i="3"/>
  <c r="AE92" i="2"/>
  <c r="AD92" i="2" s="1"/>
  <c r="E18" i="3"/>
  <c r="AE156" i="2"/>
  <c r="AD156" i="2" s="1"/>
  <c r="AE136" i="2"/>
  <c r="AD136" i="2" s="1"/>
  <c r="E83" i="3"/>
  <c r="E82" i="3"/>
  <c r="AE64" i="2"/>
  <c r="AD64" i="2" s="1"/>
  <c r="AE120" i="2"/>
  <c r="AD120" i="2" s="1"/>
  <c r="E97" i="3"/>
  <c r="E38" i="3"/>
  <c r="AE116" i="2"/>
  <c r="AD116" i="2" s="1"/>
  <c r="E13" i="3"/>
  <c r="AE72" i="2"/>
  <c r="AD72" i="2" s="1"/>
  <c r="E17" i="3"/>
  <c r="AE98" i="2"/>
  <c r="AD98" i="2" s="1"/>
  <c r="E96" i="3"/>
  <c r="AE78" i="2"/>
  <c r="AD78" i="2" s="1"/>
  <c r="E4" i="3"/>
  <c r="AE52" i="2"/>
  <c r="AD52" i="2" s="1"/>
  <c r="E45" i="3"/>
  <c r="AE158" i="2"/>
  <c r="AD158" i="2" s="1"/>
  <c r="E25" i="3"/>
  <c r="AE58" i="2"/>
  <c r="AD58" i="2" s="1"/>
  <c r="E42" i="3"/>
  <c r="AE212" i="2"/>
  <c r="AD212" i="2" s="1"/>
  <c r="E28" i="3"/>
  <c r="AE104" i="2"/>
  <c r="AD104" i="2" s="1"/>
  <c r="E63" i="3"/>
  <c r="AE182" i="2"/>
  <c r="AD182" i="2" s="1"/>
  <c r="E14" i="3"/>
  <c r="AE216" i="2"/>
  <c r="AD216" i="2" s="1"/>
  <c r="E52" i="3"/>
  <c r="AE188" i="2"/>
  <c r="AD188" i="2" s="1"/>
  <c r="E98" i="3"/>
  <c r="AE90" i="2"/>
  <c r="AD90" i="2" s="1"/>
  <c r="AE160" i="2"/>
  <c r="AD160" i="2" s="1"/>
  <c r="E68" i="3"/>
  <c r="E32" i="3"/>
  <c r="AE210" i="2"/>
  <c r="AD210" i="2" s="1"/>
  <c r="E37" i="3"/>
  <c r="AE192" i="2"/>
  <c r="AD192" i="2" s="1"/>
  <c r="E71" i="3"/>
  <c r="AE46" i="2"/>
  <c r="AD46" i="2" s="1"/>
  <c r="E5" i="3"/>
  <c r="AE166" i="2"/>
  <c r="AD166" i="2" s="1"/>
  <c r="E16" i="3"/>
  <c r="AE144" i="2"/>
  <c r="AD144" i="2" s="1"/>
  <c r="AE164" i="2"/>
  <c r="AD164" i="2" s="1"/>
  <c r="E30" i="3"/>
  <c r="E24" i="3"/>
  <c r="AE224" i="2"/>
  <c r="AD224" i="2" s="1"/>
  <c r="E65" i="3"/>
  <c r="AE138" i="2"/>
  <c r="AD138" i="2" s="1"/>
  <c r="E102" i="3"/>
  <c r="AE68" i="2"/>
  <c r="AD68" i="2" s="1"/>
  <c r="E92" i="3"/>
  <c r="AE110" i="2"/>
  <c r="AD110" i="2" s="1"/>
  <c r="E11" i="3"/>
  <c r="AE94" i="2"/>
  <c r="AD94" i="2" s="1"/>
  <c r="E39" i="3"/>
  <c r="AE126" i="2"/>
  <c r="AD126" i="2" s="1"/>
  <c r="E40" i="3"/>
  <c r="AE184" i="2"/>
  <c r="AD184" i="2" s="1"/>
  <c r="AE214" i="2"/>
  <c r="AD214" i="2" s="1"/>
  <c r="E20" i="3"/>
  <c r="E77" i="3"/>
  <c r="AE112" i="2"/>
  <c r="AD112" i="2" s="1"/>
  <c r="E6" i="3"/>
  <c r="AE50" i="2"/>
  <c r="AD50" i="2" s="1"/>
  <c r="E75" i="3"/>
  <c r="AE228" i="2"/>
  <c r="AD228" i="2" s="1"/>
  <c r="E23" i="3"/>
  <c r="AE54" i="2"/>
  <c r="AD54" i="2" s="1"/>
  <c r="E91" i="3"/>
  <c r="AE154" i="2"/>
  <c r="AD154" i="2" s="1"/>
  <c r="E19" i="3"/>
  <c r="AE168" i="2"/>
  <c r="AD168" i="2" s="1"/>
  <c r="E35" i="3"/>
  <c r="AE114" i="2"/>
  <c r="AD114" i="2" s="1"/>
  <c r="E58" i="3"/>
  <c r="AE152" i="2"/>
  <c r="AD152" i="2" s="1"/>
  <c r="AE140" i="2"/>
  <c r="AD140" i="2" s="1"/>
  <c r="E73" i="3"/>
  <c r="E78" i="3"/>
  <c r="AE238" i="2"/>
  <c r="AD238" i="2" s="1"/>
  <c r="E84" i="3"/>
  <c r="AE208" i="2"/>
  <c r="AD208" i="2" s="1"/>
  <c r="E62" i="3"/>
  <c r="AE170" i="2"/>
  <c r="AD170" i="2" s="1"/>
  <c r="E33" i="3"/>
  <c r="AE222" i="2"/>
  <c r="AD222" i="2" s="1"/>
  <c r="AE150" i="2"/>
  <c r="AD150" i="2" s="1"/>
  <c r="E44" i="3"/>
  <c r="E100" i="3"/>
  <c r="AE86" i="2"/>
  <c r="AD86" i="2" s="1"/>
  <c r="AE132" i="2"/>
  <c r="AD132" i="2" s="1"/>
  <c r="E79" i="3"/>
  <c r="E22" i="3"/>
  <c r="AE44" i="2"/>
  <c r="AD44" i="2" s="1"/>
  <c r="E43" i="3"/>
  <c r="AE178" i="2"/>
  <c r="AD178" i="2" s="1"/>
  <c r="E10" i="3"/>
  <c r="AE76" i="2"/>
  <c r="AD76" i="2" s="1"/>
  <c r="E47" i="3"/>
  <c r="AE108" i="2"/>
  <c r="AD108" i="2" s="1"/>
  <c r="E93" i="3"/>
  <c r="AE74" i="2"/>
  <c r="AD74" i="2" s="1"/>
  <c r="E27" i="3"/>
  <c r="AE194" i="2"/>
  <c r="AD194" i="2" s="1"/>
  <c r="E48" i="3"/>
  <c r="AE60" i="2"/>
  <c r="AD60" i="2" s="1"/>
  <c r="E36" i="3"/>
  <c r="AE234" i="2"/>
  <c r="AD234" i="2" s="1"/>
  <c r="E90" i="3"/>
  <c r="AE82" i="2"/>
  <c r="AD82" i="2" s="1"/>
  <c r="E7" i="3"/>
  <c r="AE226" i="2"/>
  <c r="AD226" i="2" s="1"/>
  <c r="E50" i="3"/>
  <c r="AE174" i="2"/>
  <c r="AD174" i="2" s="1"/>
  <c r="AE124" i="2"/>
  <c r="AD124" i="2" s="1"/>
  <c r="E59" i="3"/>
  <c r="E80" i="3"/>
  <c r="AE230" i="2"/>
  <c r="AD230" i="2" s="1"/>
  <c r="E76" i="3"/>
  <c r="AE202" i="2"/>
  <c r="AD202" i="2" s="1"/>
  <c r="E81" i="3"/>
  <c r="AE130" i="2"/>
  <c r="AD130" i="2" s="1"/>
  <c r="V20" i="2" l="1"/>
  <c r="V12" i="2"/>
  <c r="V19" i="2"/>
  <c r="V11" i="2"/>
  <c r="U15" i="2"/>
  <c r="V16" i="2"/>
  <c r="U17" i="2"/>
  <c r="AI13" i="2"/>
  <c r="U13" i="2"/>
  <c r="U18" i="2"/>
  <c r="AI12" i="2"/>
  <c r="U14" i="2"/>
  <c r="V15" i="2"/>
  <c r="AI16" i="2"/>
  <c r="V14" i="2"/>
  <c r="U12" i="2"/>
  <c r="V13" i="2"/>
  <c r="AI19" i="2"/>
  <c r="AI15" i="2"/>
  <c r="AI14" i="2"/>
  <c r="V18" i="2"/>
  <c r="U16" i="2"/>
  <c r="V17" i="2"/>
  <c r="U11" i="2"/>
  <c r="U20" i="2"/>
  <c r="AI17" i="2"/>
  <c r="AI18" i="2"/>
  <c r="AI20" i="2"/>
  <c r="U19" i="2"/>
  <c r="AI11" i="2"/>
</calcChain>
</file>

<file path=xl/sharedStrings.xml><?xml version="1.0" encoding="utf-8"?>
<sst xmlns="http://schemas.openxmlformats.org/spreadsheetml/2006/main" count="6379" uniqueCount="2263">
  <si>
    <t>Questões do Conscienciograma</t>
  </si>
  <si>
    <t xml:space="preserve"> Esta Coluna é livre para  Anotações Pessoais</t>
  </si>
  <si>
    <t>Seção e FA</t>
  </si>
  <si>
    <t>Questão</t>
  </si>
  <si>
    <t xml:space="preserve"> Notas  </t>
  </si>
  <si>
    <t>Trafores</t>
  </si>
  <si>
    <t>Trafares</t>
  </si>
  <si>
    <t>Trafais</t>
  </si>
  <si>
    <t>SOMA - FA 01
INTRASSOMATICIDADE
(Conscin e Soma)</t>
  </si>
  <si>
    <t>01. Uma conscin doente, suicida lenta, sem atenuantes cosmoéticas nem justificações (Nota: zero absoluto neste Item e, provavelmente, em toda esta FA de Avaliação).</t>
  </si>
  <si>
    <t>Selecione a Nota aqui.</t>
  </si>
  <si>
    <r>
      <t xml:space="preserve">02. Qual a análise que você faz do seu biótipo? Qual a sua constituição física, a sua personalidade, o seu </t>
    </r>
    <r>
      <rPr>
        <i/>
        <sz val="12"/>
        <rFont val="Arial"/>
        <family val="2"/>
      </rPr>
      <t>ser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holossomático?</t>
    </r>
  </si>
  <si>
    <t>03. Quais as suas identificações com o novo soma? Você é destro, canhoto ou ambidestro? Como está a sua saúde? Em que nível e de que natureza são as suas doenças ou deficiências?</t>
  </si>
  <si>
    <r>
      <t xml:space="preserve">04. Na condição de </t>
    </r>
    <r>
      <rPr>
        <i/>
        <sz val="12"/>
        <rFont val="Arial"/>
        <family val="2"/>
      </rPr>
      <t>Homo humanus,</t>
    </r>
    <r>
      <rPr>
        <sz val="12"/>
        <rFont val="Arial"/>
        <family val="2"/>
      </rPr>
      <t xml:space="preserve"> como considera o seu soma: </t>
    </r>
    <r>
      <rPr>
        <i/>
        <sz val="12"/>
        <rFont val="Arial"/>
        <family val="2"/>
      </rPr>
      <t>um mecanismo de átomos</t>
    </r>
    <r>
      <rPr>
        <sz val="12"/>
        <rFont val="Arial"/>
        <family val="2"/>
      </rPr>
      <t xml:space="preserve"> ou </t>
    </r>
    <r>
      <rPr>
        <i/>
        <sz val="12"/>
        <rFont val="Arial"/>
        <family val="2"/>
      </rPr>
      <t>prótese da consciência?</t>
    </r>
  </si>
  <si>
    <t>05. Quais as suas aplicações do soma, sadias ou doentias? Já passou por cirurgias úteis, inevitáveis, ou cirurgias dispensáveis?</t>
  </si>
  <si>
    <r>
      <t xml:space="preserve">06. Quais são as suas reações às três </t>
    </r>
    <r>
      <rPr>
        <i/>
        <sz val="12"/>
        <rFont val="Arial"/>
        <family val="2"/>
      </rPr>
      <t>higienes,</t>
    </r>
    <r>
      <rPr>
        <sz val="12"/>
        <rFont val="Arial"/>
        <family val="2"/>
      </rPr>
      <t xml:space="preserve"> física, mental e consciencial, à indiferença, às autoflagelações, aos narcisismos e às deficiências físicas?</t>
    </r>
  </si>
  <si>
    <r>
      <t xml:space="preserve">07. Que </t>
    </r>
    <r>
      <rPr>
        <i/>
        <sz val="12"/>
        <rFont val="Arial"/>
        <family val="2"/>
      </rPr>
      <t>visual</t>
    </r>
    <r>
      <rPr>
        <sz val="12"/>
        <rFont val="Arial"/>
        <family val="2"/>
      </rPr>
      <t xml:space="preserve"> você mantém habitualmente: simples, comedido, austero, displicente, enfeitado, requintado ou exagerado?</t>
    </r>
  </si>
  <si>
    <t>08. Quais os seus cuidados com o soma? São eles normais ou excessivos, com ou sem abusos conscientes ou inconscientes?</t>
  </si>
  <si>
    <r>
      <t xml:space="preserve">09. Você mantém a </t>
    </r>
    <r>
      <rPr>
        <i/>
        <sz val="12"/>
        <rFont val="Arial"/>
        <family val="2"/>
      </rPr>
      <t>integridade autoconsciente</t>
    </r>
    <r>
      <rPr>
        <sz val="12"/>
        <rFont val="Arial"/>
        <family val="2"/>
      </rPr>
      <t xml:space="preserve"> do soma? Já abusou de mutilações, tóxicos, tatuagens, pinturas tóxicas, malhações, anabolizantes, dietas irracionais, bulimia ou excessos?</t>
    </r>
  </si>
  <si>
    <r>
      <t xml:space="preserve">10. Quais as suas corrupções físicas perante os vícios, o tabagismo, as drogas, a gula, o sexo e os </t>
    </r>
    <r>
      <rPr>
        <i/>
        <sz val="12"/>
        <rFont val="Arial"/>
        <family val="2"/>
      </rPr>
      <t>esportes radicais?</t>
    </r>
  </si>
  <si>
    <r>
      <t xml:space="preserve">11. Como vive você com o seu organismo, os seus instintos, as suas autodefesas, as </t>
    </r>
    <r>
      <rPr>
        <i/>
        <sz val="12"/>
        <rFont val="Arial"/>
        <family val="2"/>
      </rPr>
      <t>falhas mecânicas</t>
    </r>
    <r>
      <rPr>
        <sz val="12"/>
        <rFont val="Arial"/>
        <family val="2"/>
      </rPr>
      <t xml:space="preserve"> e os desvios humanos?</t>
    </r>
  </si>
  <si>
    <r>
      <t xml:space="preserve">12. Qual a sua posição perante os conceitos de </t>
    </r>
    <r>
      <rPr>
        <i/>
        <sz val="12"/>
        <rFont val="Arial"/>
        <family val="2"/>
      </rPr>
      <t>normalidade?</t>
    </r>
    <r>
      <rPr>
        <sz val="12"/>
        <rFont val="Arial"/>
        <family val="2"/>
      </rPr>
      <t xml:space="preserve"> Você se julga com superioridade ou com inferioridade física?</t>
    </r>
  </si>
  <si>
    <r>
      <t xml:space="preserve">13. Como se vê na condição de conscin com o seu organismo: os órgãos, orgasmos, organização, organograma da vida e a </t>
    </r>
    <r>
      <rPr>
        <i/>
        <sz val="12"/>
        <rFont val="Arial"/>
        <family val="2"/>
      </rPr>
      <t>proéxis?</t>
    </r>
    <r>
      <rPr>
        <sz val="12"/>
        <rFont val="Arial"/>
        <family val="2"/>
      </rPr>
      <t xml:space="preserve"> Você vive ativo fisicamente, tem vida sedentária ou é deficiente físico?</t>
    </r>
  </si>
  <si>
    <r>
      <t xml:space="preserve">14. O que predomina em você: o ato de </t>
    </r>
    <r>
      <rPr>
        <i/>
        <sz val="12"/>
        <rFont val="Arial"/>
        <family val="2"/>
      </rPr>
      <t>evoluir</t>
    </r>
    <r>
      <rPr>
        <sz val="12"/>
        <rFont val="Arial"/>
        <family val="2"/>
      </rPr>
      <t xml:space="preserve"> através do </t>
    </r>
    <r>
      <rPr>
        <i/>
        <sz val="12"/>
        <rFont val="Arial"/>
        <family val="2"/>
      </rPr>
      <t>corpo-cérebro</t>
    </r>
    <r>
      <rPr>
        <sz val="12"/>
        <rFont val="Arial"/>
        <family val="2"/>
      </rPr>
      <t xml:space="preserve"> ou o ato de </t>
    </r>
    <r>
      <rPr>
        <i/>
        <sz val="12"/>
        <rFont val="Arial"/>
        <family val="2"/>
      </rPr>
      <t>vegetar</t>
    </r>
    <r>
      <rPr>
        <sz val="12"/>
        <rFont val="Arial"/>
        <family val="2"/>
      </rPr>
      <t xml:space="preserve"> tão-só pela </t>
    </r>
    <r>
      <rPr>
        <i/>
        <sz val="12"/>
        <rFont val="Arial"/>
        <family val="2"/>
      </rPr>
      <t>casa-corpo?</t>
    </r>
  </si>
  <si>
    <t>15. Como vive você perante o conflito dos seus anseios na condição de conscin? Como reage ao seu gênero morfológico de pessoa?</t>
  </si>
  <si>
    <r>
      <t xml:space="preserve">16. O </t>
    </r>
    <r>
      <rPr>
        <i/>
        <sz val="12"/>
        <rFont val="Arial"/>
        <family val="2"/>
      </rPr>
      <t>subcérebro abdominal</t>
    </r>
    <r>
      <rPr>
        <sz val="12"/>
        <rFont val="Arial"/>
        <family val="2"/>
      </rPr>
      <t xml:space="preserve"> ainda domina você? Como reage você à plástica física? E perante o </t>
    </r>
    <r>
      <rPr>
        <i/>
        <sz val="12"/>
        <rFont val="Arial"/>
        <family val="2"/>
      </rPr>
      <t>retrato enganador do ego</t>
    </r>
    <r>
      <rPr>
        <sz val="12"/>
        <rFont val="Arial"/>
        <family val="2"/>
      </rPr>
      <t>, à vida, à ressoma, ao holossoma e à evolução?</t>
    </r>
  </si>
  <si>
    <t>17. Qual a idade da sua conscientização evolutiva quanto à existência intrafísica: por um curto período recente, já por várias décadas de uma vida média, ou por longa experiência?</t>
  </si>
  <si>
    <t>18. Em uma escala de 1 a 5, qual o grau do seu discernimento prioritário? Você é racional, volitivo, emotivo ou intuitivo?</t>
  </si>
  <si>
    <r>
      <t xml:space="preserve">19. Você vive sob o jugo consciente ou sob o jugo </t>
    </r>
    <r>
      <rPr>
        <i/>
        <sz val="12"/>
        <rFont val="Arial"/>
        <family val="2"/>
      </rPr>
      <t xml:space="preserve">inconsciente </t>
    </r>
    <r>
      <rPr>
        <sz val="12"/>
        <rFont val="Arial"/>
        <family val="2"/>
      </rPr>
      <t>da</t>
    </r>
    <r>
      <rPr>
        <i/>
        <sz val="12"/>
        <rFont val="Arial"/>
        <family val="2"/>
      </rPr>
      <t xml:space="preserve"> vestimenta celular?</t>
    </r>
    <r>
      <rPr>
        <sz val="12"/>
        <rFont val="Arial"/>
        <family val="2"/>
      </rPr>
      <t xml:space="preserve"> Você se julga portador de um </t>
    </r>
    <r>
      <rPr>
        <i/>
        <sz val="12"/>
        <rFont val="Arial"/>
        <family val="2"/>
      </rPr>
      <t>macrossoma?</t>
    </r>
  </si>
  <si>
    <t>20. Uma conscin que emprega sempre o soma corretamente, com cosmoética, na vida intrafísica (Nota: vinte neste Item e, provavelmente, em toda esta FA de Avaliação).</t>
  </si>
  <si>
    <t>SOMA - FA 02
HEREDITARIEDADE
(Paragenética e Genética)</t>
  </si>
  <si>
    <r>
      <t xml:space="preserve">21. Uma personalidade humana </t>
    </r>
    <r>
      <rPr>
        <i/>
        <sz val="12"/>
        <rFont val="Arial"/>
        <family val="2"/>
      </rPr>
      <t>idiota,</t>
    </r>
    <r>
      <rPr>
        <sz val="12"/>
        <rFont val="Arial"/>
        <family val="2"/>
      </rPr>
      <t xml:space="preserve"> pré-serenona, inconsciente e instintiva (Nota: </t>
    </r>
    <r>
      <rPr>
        <i/>
        <sz val="12"/>
        <rFont val="Arial"/>
        <family val="2"/>
      </rPr>
      <t>zero absoluto neste Item).</t>
    </r>
  </si>
  <si>
    <r>
      <t xml:space="preserve">22. Qual é a sua definição de </t>
    </r>
    <r>
      <rPr>
        <i/>
        <sz val="12"/>
        <rFont val="Arial"/>
        <family val="2"/>
      </rPr>
      <t>consciência ressomada?</t>
    </r>
    <r>
      <rPr>
        <sz val="12"/>
        <rFont val="Arial"/>
        <family val="2"/>
      </rPr>
      <t xml:space="preserve"> Qual a sua herança biológica? Quais as suas idéias inatas básicas?</t>
    </r>
  </si>
  <si>
    <t>23. Você já identificou a qualidade da sua herança genética? Qual é o predomínio genético maior sobre você: o da sua mãe ou o do seu pai? Que conclusões você pode tirar disso?</t>
  </si>
  <si>
    <r>
      <t xml:space="preserve">24. Quais são os seus </t>
    </r>
    <r>
      <rPr>
        <i/>
        <sz val="12"/>
        <rFont val="Arial"/>
        <family val="2"/>
      </rPr>
      <t>estigmas da ressoma,</t>
    </r>
    <r>
      <rPr>
        <sz val="12"/>
        <rFont val="Arial"/>
        <family val="2"/>
      </rPr>
      <t xml:space="preserve"> na qualidade de conscin: de natureza paragenética, genética, grupocármica ou intermissiva? Isso influi na sua </t>
    </r>
    <r>
      <rPr>
        <i/>
        <sz val="12"/>
        <rFont val="Arial"/>
        <family val="2"/>
      </rPr>
      <t>auto-imagem?</t>
    </r>
  </si>
  <si>
    <r>
      <t xml:space="preserve">25. Quais as influências do </t>
    </r>
    <r>
      <rPr>
        <i/>
        <sz val="12"/>
        <rFont val="Arial"/>
        <family val="2"/>
      </rPr>
      <t>holopensene genético</t>
    </r>
    <r>
      <rPr>
        <sz val="12"/>
        <rFont val="Arial"/>
        <family val="2"/>
      </rPr>
      <t xml:space="preserve"> no transe da sua </t>
    </r>
    <r>
      <rPr>
        <i/>
        <sz val="12"/>
        <rFont val="Arial"/>
        <family val="2"/>
      </rPr>
      <t>ressoma</t>
    </r>
    <r>
      <rPr>
        <sz val="12"/>
        <rFont val="Arial"/>
        <family val="2"/>
      </rPr>
      <t xml:space="preserve"> e na sua qualidade de </t>
    </r>
    <r>
      <rPr>
        <i/>
        <sz val="12"/>
        <rFont val="Arial"/>
        <family val="2"/>
      </rPr>
      <t>consciex restringida</t>
    </r>
    <r>
      <rPr>
        <sz val="12"/>
        <rFont val="Arial"/>
        <family val="2"/>
      </rPr>
      <t xml:space="preserve"> e degredada?</t>
    </r>
  </si>
  <si>
    <r>
      <t xml:space="preserve">26. Em uma escala de 1 a 5, qual o nível da sua análise quanto ao soma, holochacra, carga hereditária, estímulos mesológicos ou </t>
    </r>
    <r>
      <rPr>
        <i/>
        <sz val="12"/>
        <rFont val="Arial"/>
        <family val="2"/>
      </rPr>
      <t>intrafísicos</t>
    </r>
    <r>
      <rPr>
        <sz val="12"/>
        <rFont val="Arial"/>
        <family val="2"/>
      </rPr>
      <t xml:space="preserve"> e estímulos </t>
    </r>
    <r>
      <rPr>
        <i/>
        <sz val="12"/>
        <rFont val="Arial"/>
        <family val="2"/>
      </rPr>
      <t>paramesológicos</t>
    </r>
    <r>
      <rPr>
        <sz val="12"/>
        <rFont val="Arial"/>
        <family val="2"/>
      </rPr>
      <t xml:space="preserve"> ou </t>
    </r>
    <r>
      <rPr>
        <i/>
        <sz val="12"/>
        <rFont val="Arial"/>
        <family val="2"/>
      </rPr>
      <t>extra</t>
    </r>
    <r>
      <rPr>
        <sz val="12"/>
        <rFont val="Arial"/>
        <family val="2"/>
      </rPr>
      <t>físicos?</t>
    </r>
  </si>
  <si>
    <r>
      <t xml:space="preserve">27. Qual o seu comportamento quanto às atividades cotidianas, à Bioética, à cosmoética, e à </t>
    </r>
    <r>
      <rPr>
        <i/>
        <sz val="12"/>
        <rFont val="Arial"/>
        <family val="2"/>
      </rPr>
      <t>Engenharia Genética?</t>
    </r>
  </si>
  <si>
    <r>
      <t>28. Qual a carga da sua hereditariedade ou o inato/</t>
    </r>
    <r>
      <rPr>
        <i/>
        <sz val="12"/>
        <rFont val="Arial"/>
        <family val="2"/>
      </rPr>
      <t>nature,</t>
    </r>
    <r>
      <rPr>
        <sz val="12"/>
        <rFont val="Arial"/>
        <family val="2"/>
      </rPr>
      <t xml:space="preserve"> em relação à carga da sua Mesologia ou o adquirido/</t>
    </r>
    <r>
      <rPr>
        <i/>
        <sz val="12"/>
        <rFont val="Arial"/>
        <family val="2"/>
      </rPr>
      <t>nurture?</t>
    </r>
  </si>
  <si>
    <r>
      <t xml:space="preserve">29. Você tem um convívio pacífico, ou conflitivo, com os efeitos do </t>
    </r>
    <r>
      <rPr>
        <i/>
        <sz val="12"/>
        <rFont val="Arial"/>
        <family val="2"/>
      </rPr>
      <t>patrimônio genético</t>
    </r>
    <r>
      <rPr>
        <sz val="12"/>
        <rFont val="Arial"/>
        <family val="2"/>
      </rPr>
      <t xml:space="preserve"> que herdou? Você sofre de carência energética crônica? Você mantém o seu soma habitável?</t>
    </r>
  </si>
  <si>
    <r>
      <t xml:space="preserve">30. Que fatores </t>
    </r>
    <r>
      <rPr>
        <i/>
        <sz val="12"/>
        <rFont val="Arial"/>
        <family val="2"/>
      </rPr>
      <t>intragenéticos</t>
    </r>
    <r>
      <rPr>
        <sz val="12"/>
        <rFont val="Arial"/>
        <family val="2"/>
      </rPr>
      <t xml:space="preserve"> doentios ou fatores </t>
    </r>
    <r>
      <rPr>
        <i/>
        <sz val="12"/>
        <rFont val="Arial"/>
        <family val="2"/>
      </rPr>
      <t>para</t>
    </r>
    <r>
      <rPr>
        <sz val="12"/>
        <rFont val="Arial"/>
        <family val="2"/>
      </rPr>
      <t>patológicos presumíveis atuam sobre o seu holossoma?</t>
    </r>
  </si>
  <si>
    <r>
      <t xml:space="preserve">31. Quanto à Genética, quais são as suas </t>
    </r>
    <r>
      <rPr>
        <i/>
        <sz val="12"/>
        <rFont val="Arial"/>
        <family val="2"/>
      </rPr>
      <t>missões</t>
    </r>
    <r>
      <rPr>
        <sz val="12"/>
        <rFont val="Arial"/>
        <family val="2"/>
      </rPr>
      <t xml:space="preserve"> individuais </t>
    </r>
    <r>
      <rPr>
        <i/>
        <sz val="12"/>
        <rFont val="Arial"/>
        <family val="2"/>
      </rPr>
      <t>(monarquia, proéxis policármica</t>
    </r>
    <r>
      <rPr>
        <sz val="12"/>
        <rFont val="Arial"/>
        <family val="2"/>
      </rPr>
      <t xml:space="preserve"> e outras) e as suas </t>
    </r>
    <r>
      <rPr>
        <i/>
        <sz val="12"/>
        <rFont val="Arial"/>
        <family val="2"/>
      </rPr>
      <t>provações</t>
    </r>
    <r>
      <rPr>
        <sz val="12"/>
        <rFont val="Arial"/>
        <family val="2"/>
      </rPr>
      <t xml:space="preserve"> (doenças, acidentes de </t>
    </r>
    <r>
      <rPr>
        <i/>
        <sz val="12"/>
        <rFont val="Arial"/>
        <family val="2"/>
      </rPr>
      <t>percurso parapsíquicos</t>
    </r>
    <r>
      <rPr>
        <sz val="12"/>
        <rFont val="Arial"/>
        <family val="2"/>
      </rPr>
      <t xml:space="preserve"> e outras)?</t>
    </r>
  </si>
  <si>
    <r>
      <t xml:space="preserve">32. Quais as suas condições quanto à consangüinidade, às glândulas, aos </t>
    </r>
    <r>
      <rPr>
        <i/>
        <sz val="12"/>
        <rFont val="Arial"/>
        <family val="2"/>
      </rPr>
      <t>estigmas somáticos</t>
    </r>
    <r>
      <rPr>
        <sz val="12"/>
        <rFont val="Arial"/>
        <family val="2"/>
      </rPr>
      <t xml:space="preserve"> e às degenerações?</t>
    </r>
  </si>
  <si>
    <r>
      <t xml:space="preserve">33. Qual o percentual da sua herança em relação à </t>
    </r>
    <r>
      <rPr>
        <i/>
        <sz val="12"/>
        <rFont val="Arial"/>
        <family val="2"/>
      </rPr>
      <t>pré-consciência fetal</t>
    </r>
    <r>
      <rPr>
        <sz val="12"/>
        <rFont val="Arial"/>
        <family val="2"/>
      </rPr>
      <t xml:space="preserve"> e às conseqüências mnemônicas posteriores?</t>
    </r>
  </si>
  <si>
    <r>
      <t xml:space="preserve">34. Qual o seu patamar evolutivo em relação à parentela, às amizades e ao estágio evolutivo médio do </t>
    </r>
    <r>
      <rPr>
        <i/>
        <sz val="12"/>
        <rFont val="Arial"/>
        <family val="2"/>
      </rPr>
      <t>grupocarma?</t>
    </r>
    <r>
      <rPr>
        <sz val="12"/>
        <rFont val="Arial"/>
        <family val="2"/>
      </rPr>
      <t xml:space="preserve"> Que proveito você já obteve com a sua genética?</t>
    </r>
  </si>
  <si>
    <r>
      <t xml:space="preserve">35. Quais os seus legados biológicos negativos recebidos, e o saldo presumível da sua conta </t>
    </r>
    <r>
      <rPr>
        <i/>
        <sz val="12"/>
        <rFont val="Arial"/>
        <family val="2"/>
      </rPr>
      <t>corrente holocármica?</t>
    </r>
  </si>
  <si>
    <r>
      <t xml:space="preserve">36. Quais as suas evidências práticas da superação efetiva das repercussões indesejáveis da sua </t>
    </r>
    <r>
      <rPr>
        <i/>
        <sz val="12"/>
        <rFont val="Arial"/>
        <family val="2"/>
      </rPr>
      <t>herança cromossômica?</t>
    </r>
  </si>
  <si>
    <r>
      <t xml:space="preserve">37. Qual o nível evolutivo da sua autoconsciência? Qual o grau do seu </t>
    </r>
    <r>
      <rPr>
        <i/>
        <sz val="12"/>
        <rFont val="Arial"/>
        <family val="2"/>
      </rPr>
      <t>restringimento consciencial intrafísico?</t>
    </r>
    <r>
      <rPr>
        <sz val="12"/>
        <rFont val="Arial"/>
        <family val="2"/>
      </rPr>
      <t xml:space="preserve"> Qual a excelência presumível da sua razão? Qual o índice do seu </t>
    </r>
    <r>
      <rPr>
        <i/>
        <sz val="12"/>
        <rFont val="Arial"/>
        <family val="2"/>
      </rPr>
      <t>quociente intelectual?</t>
    </r>
  </si>
  <si>
    <r>
      <t xml:space="preserve">38. Quais as condições da sua intermissibilidade madura, pré-somática, presumível, ou da sua </t>
    </r>
    <r>
      <rPr>
        <i/>
        <sz val="12"/>
        <rFont val="Arial"/>
        <family val="2"/>
      </rPr>
      <t>personalidade paragenética?</t>
    </r>
  </si>
  <si>
    <r>
      <t xml:space="preserve">39. Qual a extensão do seu provável </t>
    </r>
    <r>
      <rPr>
        <i/>
        <sz val="12"/>
        <rFont val="Arial"/>
        <family val="2"/>
      </rPr>
      <t>curso intermissivo</t>
    </r>
    <r>
      <rPr>
        <sz val="12"/>
        <rFont val="Arial"/>
        <family val="2"/>
      </rPr>
      <t xml:space="preserve"> recente, segundo as suas idéias inatas e </t>
    </r>
    <r>
      <rPr>
        <i/>
        <sz val="12"/>
        <rFont val="Arial"/>
        <family val="2"/>
      </rPr>
      <t>auto-retrocognições lúcidas:</t>
    </r>
    <r>
      <rPr>
        <sz val="12"/>
        <rFont val="Arial"/>
        <family val="2"/>
      </rPr>
      <t xml:space="preserve"> francamente rememorado ou inteiramente inconsciente?</t>
    </r>
  </si>
  <si>
    <r>
      <t xml:space="preserve">40. Uma conscin com saldo positivo em relação aos fatores </t>
    </r>
    <r>
      <rPr>
        <i/>
        <sz val="12"/>
        <rFont val="Arial"/>
        <family val="2"/>
      </rPr>
      <t>paragenéticos</t>
    </r>
    <r>
      <rPr>
        <sz val="12"/>
        <rFont val="Arial"/>
        <family val="2"/>
      </rPr>
      <t xml:space="preserve"> e genéticos do seu soma (Nota: vinte neste Item).</t>
    </r>
  </si>
  <si>
    <t>SOMA - FA 03
MENORIDADE
(Conscin-Criança)</t>
  </si>
  <si>
    <r>
      <t xml:space="preserve">41. Um ser humano falecido ainda no período infantil por qualquer </t>
    </r>
    <r>
      <rPr>
        <i/>
        <sz val="12"/>
        <rFont val="Arial"/>
        <family val="2"/>
      </rPr>
      <t>causa mortis</t>
    </r>
    <r>
      <rPr>
        <sz val="12"/>
        <rFont val="Arial"/>
        <family val="2"/>
      </rPr>
      <t xml:space="preserve"> (Nota: </t>
    </r>
    <r>
      <rPr>
        <i/>
        <sz val="12"/>
        <rFont val="Arial"/>
        <family val="2"/>
      </rPr>
      <t>zero absoluto neste Item).</t>
    </r>
  </si>
  <si>
    <r>
      <t xml:space="preserve">42. Quais foram a sua classe social e a sua </t>
    </r>
    <r>
      <rPr>
        <i/>
        <sz val="12"/>
        <rFont val="Arial"/>
        <family val="2"/>
      </rPr>
      <t>classe cultural</t>
    </r>
    <r>
      <rPr>
        <sz val="12"/>
        <rFont val="Arial"/>
        <family val="2"/>
      </rPr>
      <t xml:space="preserve"> no período </t>
    </r>
    <r>
      <rPr>
        <i/>
        <sz val="12"/>
        <rFont val="Arial"/>
        <family val="2"/>
      </rPr>
      <t>ingênuo,</t>
    </r>
    <r>
      <rPr>
        <sz val="12"/>
        <rFont val="Arial"/>
        <family val="2"/>
      </rPr>
      <t xml:space="preserve"> ou inicial, na condição de </t>
    </r>
    <r>
      <rPr>
        <i/>
        <sz val="12"/>
        <rFont val="Arial"/>
        <family val="2"/>
      </rPr>
      <t>consciência ressomada?</t>
    </r>
  </si>
  <si>
    <r>
      <t xml:space="preserve">43. Que conseqüências deixou a gestação sobre você? Você nasceu de parto normal ou laborioso? Sua fase filial foi evolutivamente pobre ou rica? Você foi </t>
    </r>
    <r>
      <rPr>
        <i/>
        <sz val="12"/>
        <rFont val="Arial"/>
        <family val="2"/>
      </rPr>
      <t>filhinho do papai</t>
    </r>
    <r>
      <rPr>
        <sz val="12"/>
        <rFont val="Arial"/>
        <family val="2"/>
      </rPr>
      <t xml:space="preserve"> ou </t>
    </r>
    <r>
      <rPr>
        <i/>
        <sz val="12"/>
        <rFont val="Arial"/>
        <family val="2"/>
      </rPr>
      <t>criança vitimizada?</t>
    </r>
  </si>
  <si>
    <r>
      <t xml:space="preserve">44. Como se julga na condição de </t>
    </r>
    <r>
      <rPr>
        <i/>
        <sz val="12"/>
        <rFont val="Arial"/>
        <family val="2"/>
      </rPr>
      <t>Homo naturalis:</t>
    </r>
    <r>
      <rPr>
        <sz val="12"/>
        <rFont val="Arial"/>
        <family val="2"/>
      </rPr>
      <t xml:space="preserve"> você apresentou precocidades infantis? Foi uma criança medíocre? Sofreu </t>
    </r>
    <r>
      <rPr>
        <i/>
        <sz val="12"/>
        <rFont val="Arial"/>
        <family val="2"/>
      </rPr>
      <t>retardamento intelectual?</t>
    </r>
  </si>
  <si>
    <r>
      <t xml:space="preserve">45. Como foi você quanto à </t>
    </r>
    <r>
      <rPr>
        <i/>
        <sz val="12"/>
        <rFont val="Arial"/>
        <family val="2"/>
      </rPr>
      <t>ressoma:</t>
    </r>
    <r>
      <rPr>
        <sz val="12"/>
        <rFont val="Arial"/>
        <family val="2"/>
      </rPr>
      <t xml:space="preserve"> uma criança competitiva, culturalmente bem-nascida, acanhada, despossuída ou indigente?</t>
    </r>
  </si>
  <si>
    <r>
      <t xml:space="preserve">46. Que </t>
    </r>
    <r>
      <rPr>
        <i/>
        <sz val="12"/>
        <rFont val="Arial"/>
        <family val="2"/>
      </rPr>
      <t>condição social</t>
    </r>
    <r>
      <rPr>
        <sz val="12"/>
        <rFont val="Arial"/>
        <family val="2"/>
      </rPr>
      <t xml:space="preserve"> você teve na fase infantil: financeiramente paupérrima, singular, medíocre, boa ou superprivilegiada?</t>
    </r>
  </si>
  <si>
    <r>
      <t xml:space="preserve">47. Como vem sendo o </t>
    </r>
    <r>
      <rPr>
        <i/>
        <sz val="12"/>
        <rFont val="Arial"/>
        <family val="2"/>
      </rPr>
      <t>holopensene</t>
    </r>
    <r>
      <rPr>
        <sz val="12"/>
        <rFont val="Arial"/>
        <family val="2"/>
      </rPr>
      <t xml:space="preserve"> médio da sua vida intrafísica: estimulante, apoiador, neutro, hostil, assediador, patológico ou destrutivo? Que restou de útil de sua vida infantil?</t>
    </r>
  </si>
  <si>
    <t>48. Qual foi o tipo da sua tutela e das suas mudanças de casa? Você teve uma estrutura familiar vantajosa ou desvantajosa?</t>
  </si>
  <si>
    <t>49. Quais foram as repressões e conseqüentes seqüelas na sua puerícia, juventude, adultidade e na vida humana em geral?</t>
  </si>
  <si>
    <r>
      <t xml:space="preserve">50. Qual o teor das suas energias de infante quanto ao seu crescimento, às suas experiências, aos seus treinos e </t>
    </r>
    <r>
      <rPr>
        <i/>
        <sz val="12"/>
        <rFont val="Arial"/>
        <family val="2"/>
      </rPr>
      <t>re</t>
    </r>
    <r>
      <rPr>
        <sz val="12"/>
        <rFont val="Arial"/>
        <family val="2"/>
      </rPr>
      <t>educações?</t>
    </r>
  </si>
  <si>
    <r>
      <t xml:space="preserve">51. Como foi você na condição de </t>
    </r>
    <r>
      <rPr>
        <i/>
        <sz val="12"/>
        <rFont val="Arial"/>
        <family val="2"/>
      </rPr>
      <t>Homo physicus:</t>
    </r>
    <r>
      <rPr>
        <sz val="12"/>
        <rFont val="Arial"/>
        <family val="2"/>
      </rPr>
      <t xml:space="preserve"> uma criança bem-adaptada, uma criança inadaptada ou um </t>
    </r>
    <r>
      <rPr>
        <i/>
        <sz val="12"/>
        <rFont val="Arial"/>
        <family val="2"/>
      </rPr>
      <t>monstrengo anti-social?</t>
    </r>
    <r>
      <rPr>
        <sz val="12"/>
        <rFont val="Arial"/>
        <family val="2"/>
      </rPr>
      <t xml:space="preserve"> Você sofre da </t>
    </r>
    <r>
      <rPr>
        <i/>
        <sz val="12"/>
        <rFont val="Arial"/>
        <family val="2"/>
      </rPr>
      <t>síndrome do estrangeiro?</t>
    </r>
  </si>
  <si>
    <r>
      <t xml:space="preserve">52. Como se saiu você perante suas três </t>
    </r>
    <r>
      <rPr>
        <i/>
        <sz val="12"/>
        <rFont val="Arial"/>
        <family val="2"/>
      </rPr>
      <t>irmandades:</t>
    </r>
    <r>
      <rPr>
        <sz val="12"/>
        <rFont val="Arial"/>
        <family val="2"/>
      </rPr>
      <t xml:space="preserve"> a consangüínea, a irmandade por afinidade e a grupocármica?</t>
    </r>
  </si>
  <si>
    <r>
      <t xml:space="preserve">53. Como foram as suas defesas intrafísicas na menoridade? Qual foi a sua vida econômica, as suas facilidades, as suas dificuldades ou a sua orfandade? Sofreu algum </t>
    </r>
    <r>
      <rPr>
        <i/>
        <sz val="12"/>
        <rFont val="Arial"/>
        <family val="2"/>
      </rPr>
      <t>estigma assediador?</t>
    </r>
  </si>
  <si>
    <r>
      <t xml:space="preserve">54. Como classifica o seu </t>
    </r>
    <r>
      <rPr>
        <i/>
        <sz val="12"/>
        <rFont val="Arial"/>
        <family val="2"/>
      </rPr>
      <t>porão consciencial:</t>
    </r>
    <r>
      <rPr>
        <sz val="12"/>
        <rFont val="Arial"/>
        <family val="2"/>
      </rPr>
      <t xml:space="preserve"> foi um período de meninice enriquecedor, insípido ou traumático?</t>
    </r>
  </si>
  <si>
    <r>
      <t xml:space="preserve">55. Em uma escala de 1 a 5, quanto à </t>
    </r>
    <r>
      <rPr>
        <i/>
        <sz val="12"/>
        <rFont val="Arial"/>
        <family val="2"/>
      </rPr>
      <t>competência na infância,</t>
    </r>
    <r>
      <rPr>
        <sz val="12"/>
        <rFont val="Arial"/>
        <family val="2"/>
      </rPr>
      <t xml:space="preserve"> qual a vida intrafísica que o </t>
    </r>
    <r>
      <rPr>
        <i/>
        <sz val="12"/>
        <rFont val="Arial"/>
        <family val="2"/>
      </rPr>
      <t>porão consciencial</t>
    </r>
    <r>
      <rPr>
        <sz val="12"/>
        <rFont val="Arial"/>
        <family val="2"/>
      </rPr>
      <t xml:space="preserve"> lhe permitiu?</t>
    </r>
  </si>
  <si>
    <r>
      <t xml:space="preserve">56. Qual foi o seu grau de autoconsciência quanto à </t>
    </r>
    <r>
      <rPr>
        <i/>
        <sz val="12"/>
        <rFont val="Arial"/>
        <family val="2"/>
      </rPr>
      <t>seriéxis</t>
    </r>
    <r>
      <rPr>
        <sz val="12"/>
        <rFont val="Arial"/>
        <family val="2"/>
      </rPr>
      <t xml:space="preserve"> na vida infantil? Você sofreu de </t>
    </r>
    <r>
      <rPr>
        <i/>
        <sz val="12"/>
        <rFont val="Arial"/>
        <family val="2"/>
      </rPr>
      <t>hiperatividade</t>
    </r>
    <r>
      <rPr>
        <sz val="12"/>
        <rFont val="Arial"/>
        <family val="2"/>
      </rPr>
      <t xml:space="preserve"> psicomotora, intelectual ou ambas? Que seqüelas restaram de toda a sua infância?</t>
    </r>
  </si>
  <si>
    <r>
      <t xml:space="preserve">57. Que frutos restaram das aplicações da irrupção de talentos da sua </t>
    </r>
    <r>
      <rPr>
        <i/>
        <sz val="12"/>
        <rFont val="Arial"/>
        <family val="2"/>
      </rPr>
      <t>potência inventiva</t>
    </r>
    <r>
      <rPr>
        <sz val="12"/>
        <rFont val="Arial"/>
        <family val="2"/>
      </rPr>
      <t xml:space="preserve"> na fase da puerícia? Você é escravo da lataria da sua </t>
    </r>
    <r>
      <rPr>
        <i/>
        <sz val="12"/>
        <rFont val="Arial"/>
        <family val="2"/>
      </rPr>
      <t>máquina consciencial?</t>
    </r>
  </si>
  <si>
    <t>58. Qual o seu estágio pueril na condição de conscin: inventivo, traumático, notável, chocho ou insignificante?</t>
  </si>
  <si>
    <r>
      <t xml:space="preserve">59. Quais têm sido os efeitos de sua primeira, segunda e/ou </t>
    </r>
    <r>
      <rPr>
        <i/>
        <sz val="12"/>
        <rFont val="Arial"/>
        <family val="2"/>
      </rPr>
      <t>terceira</t>
    </r>
    <r>
      <rPr>
        <sz val="12"/>
        <rFont val="Arial"/>
        <family val="2"/>
      </rPr>
      <t xml:space="preserve"> infâncias e as respectivas conseqüências em sua vida de conscin?</t>
    </r>
  </si>
  <si>
    <t>60. Uma conscin que vivenciou a fase da meninice ajustada com aptidões precoces, sadias e úteis (Nota: vinte neste Item).</t>
  </si>
  <si>
    <t>SOMA - FA 04
SEXUALIDADE
(Conscin, Soma e Sexo)</t>
  </si>
  <si>
    <r>
      <t xml:space="preserve">61. Uma conscin de </t>
    </r>
    <r>
      <rPr>
        <i/>
        <sz val="12"/>
        <rFont val="Arial"/>
        <family val="2"/>
      </rPr>
      <t>sexualidade imatura</t>
    </r>
    <r>
      <rPr>
        <sz val="12"/>
        <rFont val="Arial"/>
        <family val="2"/>
      </rPr>
      <t xml:space="preserve"> e desregrada da infância até à fase final da vida intrafísica (Nota: zero neste Item).</t>
    </r>
  </si>
  <si>
    <r>
      <t xml:space="preserve">62. Qual a sua teleologia quanto ao sexo e as conseqüências para-sexuais, as anomalias e os </t>
    </r>
    <r>
      <rPr>
        <i/>
        <sz val="12"/>
        <rFont val="Arial"/>
        <family val="2"/>
      </rPr>
      <t>atletismos sexuais?</t>
    </r>
  </si>
  <si>
    <r>
      <t xml:space="preserve">63. Na condição de </t>
    </r>
    <r>
      <rPr>
        <i/>
        <sz val="12"/>
        <rFont val="Arial"/>
        <family val="2"/>
      </rPr>
      <t>Homo animalis,</t>
    </r>
    <r>
      <rPr>
        <sz val="12"/>
        <rFont val="Arial"/>
        <family val="2"/>
      </rPr>
      <t xml:space="preserve"> como reage ao seu instinto sexual básico, em relação ao seu sexossoma?</t>
    </r>
  </si>
  <si>
    <t>64. Qual o seu instinto sexual básico assumido ante o comportamento masculino, feminino e unissex?</t>
  </si>
  <si>
    <r>
      <t xml:space="preserve">65. Como se classifica quanto ao sexo psíquico e ao sexo orgânico: um parceiro dominante ou um parceiro subordinado? Já praticou a castidade? Conserva algum </t>
    </r>
    <r>
      <rPr>
        <i/>
        <sz val="12"/>
        <rFont val="Arial"/>
        <family val="2"/>
      </rPr>
      <t>recalque sexual?</t>
    </r>
  </si>
  <si>
    <r>
      <t xml:space="preserve">66. Vive você com um sexo tranqüilo e libertador, ou com um sexo problemático e a luxúria animal? Você é um </t>
    </r>
    <r>
      <rPr>
        <i/>
        <sz val="12"/>
        <rFont val="Arial"/>
        <family val="2"/>
      </rPr>
      <t>sexólico?</t>
    </r>
    <r>
      <rPr>
        <sz val="12"/>
        <rFont val="Arial"/>
        <family val="2"/>
      </rPr>
      <t xml:space="preserve"> Quais as suas relações com prostitutas e a prostituição?</t>
    </r>
  </si>
  <si>
    <r>
      <t xml:space="preserve">67. Em uma escala de 1 a 5, como se situa você quanto ao </t>
    </r>
    <r>
      <rPr>
        <i/>
        <sz val="12"/>
        <rFont val="Arial"/>
        <family val="2"/>
      </rPr>
      <t>gueichismo</t>
    </r>
    <r>
      <rPr>
        <sz val="12"/>
        <rFont val="Arial"/>
        <family val="2"/>
      </rPr>
      <t xml:space="preserve"> e o binômio penetração-posse/cessão-submissão?</t>
    </r>
  </si>
  <si>
    <r>
      <t xml:space="preserve">68. Qual o seu sexo de conscin: o </t>
    </r>
    <r>
      <rPr>
        <i/>
        <sz val="12"/>
        <rFont val="Arial"/>
        <family val="2"/>
      </rPr>
      <t>normo</t>
    </r>
    <r>
      <rPr>
        <sz val="12"/>
        <rFont val="Arial"/>
        <family val="2"/>
      </rPr>
      <t xml:space="preserve">ssexualismo, o </t>
    </r>
    <r>
      <rPr>
        <i/>
        <sz val="12"/>
        <rFont val="Arial"/>
        <family val="2"/>
      </rPr>
      <t>neutro</t>
    </r>
    <r>
      <rPr>
        <sz val="12"/>
        <rFont val="Arial"/>
        <family val="2"/>
      </rPr>
      <t xml:space="preserve">ssexualismo, o </t>
    </r>
    <r>
      <rPr>
        <i/>
        <sz val="12"/>
        <rFont val="Arial"/>
        <family val="2"/>
      </rPr>
      <t>hipo</t>
    </r>
    <r>
      <rPr>
        <sz val="12"/>
        <rFont val="Arial"/>
        <family val="2"/>
      </rPr>
      <t xml:space="preserve">ssexualismo, o </t>
    </r>
    <r>
      <rPr>
        <i/>
        <sz val="12"/>
        <rFont val="Arial"/>
        <family val="2"/>
      </rPr>
      <t>hiper</t>
    </r>
    <r>
      <rPr>
        <sz val="12"/>
        <rFont val="Arial"/>
        <family val="2"/>
      </rPr>
      <t xml:space="preserve">sexualismo, o </t>
    </r>
    <r>
      <rPr>
        <i/>
        <sz val="12"/>
        <rFont val="Arial"/>
        <family val="2"/>
      </rPr>
      <t>trans</t>
    </r>
    <r>
      <rPr>
        <sz val="12"/>
        <rFont val="Arial"/>
        <family val="2"/>
      </rPr>
      <t xml:space="preserve">exualismo ou o </t>
    </r>
    <r>
      <rPr>
        <i/>
        <sz val="12"/>
        <rFont val="Arial"/>
        <family val="2"/>
      </rPr>
      <t>as</t>
    </r>
    <r>
      <rPr>
        <sz val="12"/>
        <rFont val="Arial"/>
        <family val="2"/>
      </rPr>
      <t>sexualismo? Que proveito evolutivo você obtém com o seu sexo?</t>
    </r>
  </si>
  <si>
    <r>
      <t xml:space="preserve">69. Qual a sua prevalência pessoal na idade madura: sexualidade, </t>
    </r>
    <r>
      <rPr>
        <i/>
        <sz val="12"/>
        <rFont val="Arial"/>
        <family val="2"/>
      </rPr>
      <t>bi</t>
    </r>
    <r>
      <rPr>
        <sz val="12"/>
        <rFont val="Arial"/>
        <family val="2"/>
      </rPr>
      <t xml:space="preserve">ssexualidade, </t>
    </r>
    <r>
      <rPr>
        <i/>
        <sz val="12"/>
        <rFont val="Arial"/>
        <family val="2"/>
      </rPr>
      <t>homo</t>
    </r>
    <r>
      <rPr>
        <sz val="12"/>
        <rFont val="Arial"/>
        <family val="2"/>
      </rPr>
      <t xml:space="preserve">ssexualidade ou </t>
    </r>
    <r>
      <rPr>
        <i/>
        <sz val="12"/>
        <rFont val="Arial"/>
        <family val="2"/>
      </rPr>
      <t>omni</t>
    </r>
    <r>
      <rPr>
        <sz val="12"/>
        <rFont val="Arial"/>
        <family val="2"/>
      </rPr>
      <t>ssexualidade?</t>
    </r>
  </si>
  <si>
    <r>
      <t xml:space="preserve">70. Qual a sua atitude pessoal predominante em face da </t>
    </r>
    <r>
      <rPr>
        <i/>
        <sz val="12"/>
        <rFont val="Arial"/>
        <family val="2"/>
      </rPr>
      <t>filoginia/misoginia</t>
    </r>
    <r>
      <rPr>
        <sz val="12"/>
        <rFont val="Arial"/>
        <family val="2"/>
      </rPr>
      <t xml:space="preserve"> e a </t>
    </r>
    <r>
      <rPr>
        <i/>
        <sz val="12"/>
        <rFont val="Arial"/>
        <family val="2"/>
      </rPr>
      <t>androlatria/androfobia?</t>
    </r>
  </si>
  <si>
    <r>
      <t xml:space="preserve">71. O que é você: uma conscin </t>
    </r>
    <r>
      <rPr>
        <i/>
        <sz val="12"/>
        <rFont val="Arial"/>
        <family val="2"/>
      </rPr>
      <t>monó</t>
    </r>
    <r>
      <rPr>
        <sz val="12"/>
        <rFont val="Arial"/>
        <family val="2"/>
      </rPr>
      <t xml:space="preserve">gama ou </t>
    </r>
    <r>
      <rPr>
        <i/>
        <sz val="12"/>
        <rFont val="Arial"/>
        <family val="2"/>
      </rPr>
      <t>polí</t>
    </r>
    <r>
      <rPr>
        <sz val="12"/>
        <rFont val="Arial"/>
        <family val="2"/>
      </rPr>
      <t xml:space="preserve">gama? Como se vê na oposição </t>
    </r>
    <r>
      <rPr>
        <i/>
        <sz val="12"/>
        <rFont val="Arial"/>
        <family val="2"/>
      </rPr>
      <t>hetero</t>
    </r>
    <r>
      <rPr>
        <sz val="12"/>
        <rFont val="Arial"/>
        <family val="2"/>
      </rPr>
      <t>ssexualidade/</t>
    </r>
    <r>
      <rPr>
        <i/>
        <sz val="12"/>
        <rFont val="Arial"/>
        <family val="2"/>
      </rPr>
      <t>homo</t>
    </r>
    <r>
      <rPr>
        <sz val="12"/>
        <rFont val="Arial"/>
        <family val="2"/>
      </rPr>
      <t>ssexualidade?</t>
    </r>
  </si>
  <si>
    <r>
      <t xml:space="preserve">72. Como é a sua parceria e as </t>
    </r>
    <r>
      <rPr>
        <i/>
        <sz val="12"/>
        <rFont val="Arial"/>
        <family val="2"/>
      </rPr>
      <t>afinidades ideais:</t>
    </r>
    <r>
      <rPr>
        <sz val="12"/>
        <rFont val="Arial"/>
        <family val="2"/>
      </rPr>
      <t xml:space="preserve"> a sua consciência, as condutas, a plástica física, os afetos e o sexo? Você vive na condição de </t>
    </r>
    <r>
      <rPr>
        <i/>
        <sz val="12"/>
        <rFont val="Arial"/>
        <family val="2"/>
      </rPr>
      <t>carente sexual?</t>
    </r>
  </si>
  <si>
    <r>
      <t xml:space="preserve">73. Como atua você: uma conscin-soma ou </t>
    </r>
    <r>
      <rPr>
        <i/>
        <sz val="12"/>
        <rFont val="Arial"/>
        <family val="2"/>
      </rPr>
      <t>máquina orgasmogênica?</t>
    </r>
    <r>
      <rPr>
        <sz val="12"/>
        <rFont val="Arial"/>
        <family val="2"/>
      </rPr>
      <t xml:space="preserve"> Como convive com as suas companhias ante os </t>
    </r>
    <r>
      <rPr>
        <i/>
        <sz val="12"/>
        <rFont val="Arial"/>
        <family val="2"/>
      </rPr>
      <t>orgasmos impessoais?</t>
    </r>
    <r>
      <rPr>
        <sz val="12"/>
        <rFont val="Arial"/>
        <family val="2"/>
      </rPr>
      <t xml:space="preserve"> Você ainda sofre </t>
    </r>
    <r>
      <rPr>
        <i/>
        <sz val="12"/>
        <rFont val="Arial"/>
        <family val="2"/>
      </rPr>
      <t>ressacas sexuais?</t>
    </r>
  </si>
  <si>
    <r>
      <t xml:space="preserve">74. Como é você quanto à </t>
    </r>
    <r>
      <rPr>
        <i/>
        <sz val="12"/>
        <rFont val="Arial"/>
        <family val="2"/>
      </rPr>
      <t>dupla evolutiva,</t>
    </r>
    <r>
      <rPr>
        <sz val="12"/>
        <rFont val="Arial"/>
        <family val="2"/>
      </rPr>
      <t xml:space="preserve"> ao sexo útil, ao parapsiquismo, à necessidade do </t>
    </r>
    <r>
      <rPr>
        <i/>
        <sz val="12"/>
        <rFont val="Arial"/>
        <family val="2"/>
      </rPr>
      <t>sexo diário</t>
    </r>
    <r>
      <rPr>
        <sz val="12"/>
        <rFont val="Arial"/>
        <family val="2"/>
      </rPr>
      <t xml:space="preserve"> e à insistência da Socin patológica pela </t>
    </r>
    <r>
      <rPr>
        <i/>
        <sz val="12"/>
        <rFont val="Arial"/>
        <family val="2"/>
      </rPr>
      <t>paternidade/maternidade?</t>
    </r>
  </si>
  <si>
    <r>
      <t xml:space="preserve">75. Na condição de </t>
    </r>
    <r>
      <rPr>
        <i/>
        <sz val="12"/>
        <rFont val="Arial"/>
        <family val="2"/>
      </rPr>
      <t>Homo eroticus,</t>
    </r>
    <r>
      <rPr>
        <sz val="12"/>
        <rFont val="Arial"/>
        <family val="2"/>
      </rPr>
      <t xml:space="preserve"> como reage à Sexologia avançada, ao egoísmo, ao </t>
    </r>
    <r>
      <rPr>
        <i/>
        <sz val="12"/>
        <rFont val="Arial"/>
        <family val="2"/>
      </rPr>
      <t>sexo</t>
    </r>
    <r>
      <rPr>
        <sz val="12"/>
        <rFont val="Arial"/>
        <family val="2"/>
      </rPr>
      <t xml:space="preserve">chacra e aos </t>
    </r>
    <r>
      <rPr>
        <i/>
        <sz val="12"/>
        <rFont val="Arial"/>
        <family val="2"/>
      </rPr>
      <t>cripto</t>
    </r>
    <r>
      <rPr>
        <sz val="12"/>
        <rFont val="Arial"/>
        <family val="2"/>
      </rPr>
      <t>chacras?</t>
    </r>
  </si>
  <si>
    <r>
      <t xml:space="preserve">76. Qual o seu casamento, ou casamentos, de ser </t>
    </r>
    <r>
      <rPr>
        <i/>
        <sz val="12"/>
        <rFont val="Arial"/>
        <family val="2"/>
      </rPr>
      <t>social</t>
    </r>
    <r>
      <rPr>
        <sz val="12"/>
        <rFont val="Arial"/>
        <family val="2"/>
      </rPr>
      <t xml:space="preserve"> e seus efeitos quanto às procriações humanas, cuidados para com a prole, as adoções, os </t>
    </r>
    <r>
      <rPr>
        <i/>
        <sz val="12"/>
        <rFont val="Arial"/>
        <family val="2"/>
      </rPr>
      <t>feticídios</t>
    </r>
    <r>
      <rPr>
        <sz val="12"/>
        <rFont val="Arial"/>
        <family val="2"/>
      </rPr>
      <t xml:space="preserve"> e as fugas às responsabilidades?</t>
    </r>
  </si>
  <si>
    <t>77. Quais são as suas qualidades maduras dentro da maternidade/paternidade e as implicações disso em sua vida sexual sadia?</t>
  </si>
  <si>
    <r>
      <t xml:space="preserve">78. Qual o seu posicionamento em face da </t>
    </r>
    <r>
      <rPr>
        <i/>
        <sz val="12"/>
        <rFont val="Arial"/>
        <family val="2"/>
      </rPr>
      <t>omniandria/omni-estrogenia,</t>
    </r>
    <r>
      <rPr>
        <sz val="12"/>
        <rFont val="Arial"/>
        <family val="2"/>
      </rPr>
      <t xml:space="preserve"> quando lúcidas, hígidas e centradas?</t>
    </r>
  </si>
  <si>
    <r>
      <t xml:space="preserve">79. Quais são as suas vivências íntimas, físicas e parapsíquicas na </t>
    </r>
    <r>
      <rPr>
        <i/>
        <sz val="12"/>
        <rFont val="Arial"/>
        <family val="2"/>
      </rPr>
      <t>omnissexualidade intra</t>
    </r>
    <r>
      <rPr>
        <sz val="12"/>
        <rFont val="Arial"/>
        <family val="2"/>
      </rPr>
      <t>consciencial/</t>
    </r>
    <r>
      <rPr>
        <i/>
        <sz val="12"/>
        <rFont val="Arial"/>
        <family val="2"/>
      </rPr>
      <t>inter</t>
    </r>
    <r>
      <rPr>
        <sz val="12"/>
        <rFont val="Arial"/>
        <family val="2"/>
      </rPr>
      <t>dimensional?</t>
    </r>
  </si>
  <si>
    <t>80. Uma conscin que emprega cosmoeticamente a sexualidade evoluída na intrafisicalidade da Terra (Nota: vinte neste Item).</t>
  </si>
  <si>
    <t>SOMA - FA 05
MOCIDADE
(Conscin-Jovem)</t>
  </si>
  <si>
    <t>81. Uma conscin que se enturmou perdidamente com quadrilhas de delinqüentes juvenis (Nota: zero neste Item).</t>
  </si>
  <si>
    <r>
      <t xml:space="preserve">82. Que aconteceu em sua </t>
    </r>
    <r>
      <rPr>
        <i/>
        <sz val="12"/>
        <rFont val="Arial"/>
        <family val="2"/>
      </rPr>
      <t>idade imatura:</t>
    </r>
    <r>
      <rPr>
        <sz val="12"/>
        <rFont val="Arial"/>
        <family val="2"/>
      </rPr>
      <t xml:space="preserve"> os </t>
    </r>
    <r>
      <rPr>
        <i/>
        <sz val="12"/>
        <rFont val="Arial"/>
        <family val="2"/>
      </rPr>
      <t>traf</t>
    </r>
    <r>
      <rPr>
        <b/>
        <i/>
        <sz val="12"/>
        <rFont val="Arial"/>
        <family val="2"/>
      </rPr>
      <t>a</t>
    </r>
    <r>
      <rPr>
        <i/>
        <sz val="12"/>
        <rFont val="Arial"/>
        <family val="2"/>
      </rPr>
      <t>res,</t>
    </r>
    <r>
      <rPr>
        <sz val="12"/>
        <rFont val="Arial"/>
        <family val="2"/>
      </rPr>
      <t xml:space="preserve"> os tóxicos, o sexo, a alienação ou o motociclismo imprevidente?</t>
    </r>
  </si>
  <si>
    <r>
      <t xml:space="preserve">83. Qual foi, ou é, o seu </t>
    </r>
    <r>
      <rPr>
        <i/>
        <sz val="12"/>
        <rFont val="Arial"/>
        <family val="2"/>
      </rPr>
      <t>porão consciencial</t>
    </r>
    <r>
      <rPr>
        <sz val="12"/>
        <rFont val="Arial"/>
        <family val="2"/>
      </rPr>
      <t xml:space="preserve"> ante a </t>
    </r>
    <r>
      <rPr>
        <i/>
        <sz val="12"/>
        <rFont val="Arial"/>
        <family val="2"/>
      </rPr>
      <t>prudência imberbe,</t>
    </r>
    <r>
      <rPr>
        <sz val="12"/>
        <rFont val="Arial"/>
        <family val="2"/>
      </rPr>
      <t xml:space="preserve"> os impulsos irracionais, a rebeldia juvenil e a </t>
    </r>
    <r>
      <rPr>
        <i/>
        <sz val="12"/>
        <rFont val="Arial"/>
        <family val="2"/>
      </rPr>
      <t>grupalidade autoconsciente?</t>
    </r>
    <r>
      <rPr>
        <sz val="12"/>
        <rFont val="Arial"/>
        <family val="2"/>
      </rPr>
      <t xml:space="preserve"> A </t>
    </r>
    <r>
      <rPr>
        <i/>
        <sz val="12"/>
        <rFont val="Arial"/>
        <family val="2"/>
      </rPr>
      <t>mídia sociopática</t>
    </r>
    <r>
      <rPr>
        <sz val="12"/>
        <rFont val="Arial"/>
        <family val="2"/>
      </rPr>
      <t xml:space="preserve"> domina você?</t>
    </r>
  </si>
  <si>
    <r>
      <t xml:space="preserve">84. Que saldo restou para você quanto à sua saúde, o viço </t>
    </r>
    <r>
      <rPr>
        <i/>
        <sz val="12"/>
        <rFont val="Arial"/>
        <family val="2"/>
      </rPr>
      <t>efêmero,</t>
    </r>
    <r>
      <rPr>
        <sz val="12"/>
        <rFont val="Arial"/>
        <family val="2"/>
      </rPr>
      <t xml:space="preserve"> os mundanismos, os comportamentos irresponsáveis e as reações anti-sociais? Que proveito evolutivo você obteve com a sua juventude?</t>
    </r>
  </si>
  <si>
    <r>
      <t xml:space="preserve">85. Qual foi a utilidade e as priorizações havidas perante a </t>
    </r>
    <r>
      <rPr>
        <i/>
        <sz val="12"/>
        <rFont val="Arial"/>
        <family val="2"/>
      </rPr>
      <t>autodicotomia</t>
    </r>
    <r>
      <rPr>
        <sz val="12"/>
        <rFont val="Arial"/>
        <family val="2"/>
      </rPr>
      <t xml:space="preserve"> de uma adolescência </t>
    </r>
    <r>
      <rPr>
        <i/>
        <sz val="12"/>
        <rFont val="Arial"/>
        <family val="2"/>
      </rPr>
      <t>com</t>
    </r>
    <r>
      <rPr>
        <sz val="12"/>
        <rFont val="Arial"/>
        <family val="2"/>
      </rPr>
      <t xml:space="preserve"> crises ou </t>
    </r>
    <r>
      <rPr>
        <i/>
        <sz val="12"/>
        <rFont val="Arial"/>
        <family val="2"/>
      </rPr>
      <t xml:space="preserve">sem </t>
    </r>
    <r>
      <rPr>
        <sz val="12"/>
        <rFont val="Arial"/>
        <family val="2"/>
      </rPr>
      <t>crises?</t>
    </r>
  </si>
  <si>
    <r>
      <t xml:space="preserve">86. Quais foram as suas </t>
    </r>
    <r>
      <rPr>
        <i/>
        <sz val="12"/>
        <rFont val="Arial"/>
        <family val="2"/>
      </rPr>
      <t>retrocognições conscienciais</t>
    </r>
    <r>
      <rPr>
        <sz val="12"/>
        <rFont val="Arial"/>
        <family val="2"/>
      </rPr>
      <t xml:space="preserve"> durante a sua puberdade </t>
    </r>
    <r>
      <rPr>
        <i/>
        <sz val="12"/>
        <rFont val="Arial"/>
        <family val="2"/>
      </rPr>
      <t>responsável-útil</t>
    </r>
    <r>
      <rPr>
        <sz val="12"/>
        <rFont val="Arial"/>
        <family val="2"/>
      </rPr>
      <t xml:space="preserve"> ou </t>
    </r>
    <r>
      <rPr>
        <i/>
        <sz val="12"/>
        <rFont val="Arial"/>
        <family val="2"/>
      </rPr>
      <t>vazia-desperdiçada?</t>
    </r>
  </si>
  <si>
    <r>
      <t xml:space="preserve">87. Que companhias você teve na mocidade? Quais foram as suas influências, o parapsiquismo, os assédios interconscienciais e a formação, com discernimento, da </t>
    </r>
    <r>
      <rPr>
        <i/>
        <sz val="12"/>
        <rFont val="Arial"/>
        <family val="2"/>
      </rPr>
      <t>dupla evolutiva?</t>
    </r>
  </si>
  <si>
    <t>88. Qual o nível de sua imaturidade quanto à atenção lábil, à conduta dispersiva, às decisões impulsivas e carências intensas?</t>
  </si>
  <si>
    <r>
      <t xml:space="preserve">89. Qual o seu convívio com a </t>
    </r>
    <r>
      <rPr>
        <i/>
        <sz val="12"/>
        <rFont val="Arial"/>
        <family val="2"/>
      </rPr>
      <t>família nuclear,</t>
    </r>
    <r>
      <rPr>
        <sz val="12"/>
        <rFont val="Arial"/>
        <family val="2"/>
      </rPr>
      <t xml:space="preserve"> os </t>
    </r>
    <r>
      <rPr>
        <i/>
        <sz val="12"/>
        <rFont val="Arial"/>
        <family val="2"/>
      </rPr>
      <t>grupúsculos sociais,</t>
    </r>
    <r>
      <rPr>
        <sz val="12"/>
        <rFont val="Arial"/>
        <family val="2"/>
      </rPr>
      <t xml:space="preserve"> os seus interesses e a sua </t>
    </r>
    <r>
      <rPr>
        <i/>
        <sz val="12"/>
        <rFont val="Arial"/>
        <family val="2"/>
      </rPr>
      <t>saída de casa?</t>
    </r>
  </si>
  <si>
    <r>
      <t xml:space="preserve">90. Como foi a sua puberdade sob o aspecto de </t>
    </r>
    <r>
      <rPr>
        <i/>
        <sz val="12"/>
        <rFont val="Arial"/>
        <family val="2"/>
      </rPr>
      <t>estado da fermentação?</t>
    </r>
    <r>
      <rPr>
        <sz val="12"/>
        <rFont val="Arial"/>
        <family val="2"/>
      </rPr>
      <t xml:space="preserve"> Quais foram as suas dúvidas, os seus conflitos e as </t>
    </r>
    <r>
      <rPr>
        <i/>
        <sz val="12"/>
        <rFont val="Arial"/>
        <family val="2"/>
      </rPr>
      <t>ansiedades subcerebrais?</t>
    </r>
    <r>
      <rPr>
        <sz val="12"/>
        <rFont val="Arial"/>
        <family val="2"/>
      </rPr>
      <t xml:space="preserve"> O que restou de bom de tudo isso?</t>
    </r>
  </si>
  <si>
    <r>
      <t xml:space="preserve">91. Qual foi sua condição de conscin até os 26 anos de idade? Quais foram as suas inexperiências e indecisões com os </t>
    </r>
    <r>
      <rPr>
        <i/>
        <sz val="12"/>
        <rFont val="Arial"/>
        <family val="2"/>
      </rPr>
      <t>cabelos compridos</t>
    </r>
    <r>
      <rPr>
        <sz val="12"/>
        <rFont val="Arial"/>
        <family val="2"/>
      </rPr>
      <t xml:space="preserve"> e os </t>
    </r>
    <r>
      <rPr>
        <i/>
        <sz val="12"/>
        <rFont val="Arial"/>
        <family val="2"/>
      </rPr>
      <t>pensenes curtos?</t>
    </r>
    <r>
      <rPr>
        <sz val="12"/>
        <rFont val="Arial"/>
        <family val="2"/>
      </rPr>
      <t xml:space="preserve"> Quais os efeitos disso?</t>
    </r>
  </si>
  <si>
    <r>
      <t xml:space="preserve">92. Em uma escala de 1 a 5, que valor você confere à recuperação da sua </t>
    </r>
    <r>
      <rPr>
        <i/>
        <sz val="12"/>
        <rFont val="Arial"/>
        <family val="2"/>
      </rPr>
      <t>hiperacuidade</t>
    </r>
    <r>
      <rPr>
        <sz val="12"/>
        <rFont val="Arial"/>
        <family val="2"/>
      </rPr>
      <t xml:space="preserve"> ante a imaturidade física, mental, emotiva, sexual, social e vocacional?</t>
    </r>
  </si>
  <si>
    <r>
      <t xml:space="preserve">93. De que indícios de </t>
    </r>
    <r>
      <rPr>
        <i/>
        <sz val="12"/>
        <rFont val="Arial"/>
        <family val="2"/>
      </rPr>
      <t>curso intermissivo</t>
    </r>
    <r>
      <rPr>
        <sz val="12"/>
        <rFont val="Arial"/>
        <family val="2"/>
      </rPr>
      <t xml:space="preserve"> recente (nível) e das </t>
    </r>
    <r>
      <rPr>
        <i/>
        <sz val="12"/>
        <rFont val="Arial"/>
        <family val="2"/>
      </rPr>
      <t>sementes da holomaturidade intrafísica</t>
    </r>
    <r>
      <rPr>
        <sz val="12"/>
        <rFont val="Arial"/>
        <family val="2"/>
      </rPr>
      <t xml:space="preserve"> você é portador?</t>
    </r>
  </si>
  <si>
    <r>
      <t xml:space="preserve">94. Na condição de conscin-jovem, em seu </t>
    </r>
    <r>
      <rPr>
        <i/>
        <sz val="12"/>
        <rFont val="Arial"/>
        <family val="2"/>
      </rPr>
      <t>laboratório evolutivo,</t>
    </r>
    <r>
      <rPr>
        <sz val="12"/>
        <rFont val="Arial"/>
        <family val="2"/>
      </rPr>
      <t xml:space="preserve"> que esforços você demonstrou para evitar a </t>
    </r>
    <r>
      <rPr>
        <i/>
        <sz val="12"/>
        <rFont val="Arial"/>
        <family val="2"/>
      </rPr>
      <t>mediocrização humana</t>
    </r>
    <r>
      <rPr>
        <sz val="12"/>
        <rFont val="Arial"/>
        <family val="2"/>
      </rPr>
      <t xml:space="preserve"> a fim de alcançar a opção pela invéxis?</t>
    </r>
  </si>
  <si>
    <r>
      <t xml:space="preserve">95. Quais foram as privações/fruições da sua vida </t>
    </r>
    <r>
      <rPr>
        <i/>
        <sz val="12"/>
        <rFont val="Arial"/>
        <family val="2"/>
      </rPr>
      <t>intra</t>
    </r>
    <r>
      <rPr>
        <sz val="12"/>
        <rFont val="Arial"/>
        <family val="2"/>
      </rPr>
      <t xml:space="preserve">consciencial na fase púbere ou no período do </t>
    </r>
    <r>
      <rPr>
        <i/>
        <sz val="12"/>
        <rFont val="Arial"/>
        <family val="2"/>
      </rPr>
      <t>eterno adolescente?</t>
    </r>
  </si>
  <si>
    <t>96. Quais as suas irreflexões pessoais, a hierarquia dos seus interesses existenciais, as suas preferências ou opções?</t>
  </si>
  <si>
    <r>
      <t xml:space="preserve">97. Como ficou você perante as irrealidades, os ideais adolescentes e os </t>
    </r>
    <r>
      <rPr>
        <i/>
        <sz val="12"/>
        <rFont val="Arial"/>
        <family val="2"/>
      </rPr>
      <t>protoconhecimentos repressivos draconianos?</t>
    </r>
  </si>
  <si>
    <t>98. Que desafios juvenis atingiu você, ainda jovem, quanto ao intelecto, à emotividade, à esportividade, à carreira profissional, à Ciência, à Tecnologia, à Arte e à Economia?</t>
  </si>
  <si>
    <r>
      <t xml:space="preserve">99. Qual foi a sua utilização inteligente dos frutos da irrupção de </t>
    </r>
    <r>
      <rPr>
        <i/>
        <sz val="12"/>
        <rFont val="Arial"/>
        <family val="2"/>
      </rPr>
      <t>talentos inatos</t>
    </r>
    <r>
      <rPr>
        <sz val="12"/>
        <rFont val="Arial"/>
        <family val="2"/>
      </rPr>
      <t xml:space="preserve"> no período crítico da mocidade?</t>
    </r>
  </si>
  <si>
    <r>
      <t xml:space="preserve">100. Uma conscin que se aplicou seriamente à juventude ajustada como </t>
    </r>
    <r>
      <rPr>
        <i/>
        <sz val="12"/>
        <rFont val="Arial"/>
        <family val="2"/>
      </rPr>
      <t>preparo da própria proéxis</t>
    </r>
    <r>
      <rPr>
        <sz val="12"/>
        <rFont val="Arial"/>
        <family val="2"/>
      </rPr>
      <t xml:space="preserve"> (Nota: vinte neste Item).</t>
    </r>
  </si>
  <si>
    <t>SOMA - FA 06
PSICOMOTRICIDADE
(Neurônios e Massa Muscular)</t>
  </si>
  <si>
    <r>
      <t xml:space="preserve">101. Uma conscin que hipertrofia os músculos do soma às custas do </t>
    </r>
    <r>
      <rPr>
        <i/>
        <sz val="12"/>
        <rFont val="Arial"/>
        <family val="2"/>
      </rPr>
      <t xml:space="preserve">encolhimento do cérebro </t>
    </r>
    <r>
      <rPr>
        <sz val="12"/>
        <rFont val="Arial"/>
        <family val="2"/>
      </rPr>
      <t>(Nota: zero neste Item).</t>
    </r>
  </si>
  <si>
    <r>
      <t xml:space="preserve">102. Qual a sua autoconsciência multidimensional quanto ao soma, os neurônios, as fibras musculares e as violências intrafísicas? Você se concentra em sua </t>
    </r>
    <r>
      <rPr>
        <i/>
        <sz val="12"/>
        <rFont val="Arial"/>
        <family val="2"/>
      </rPr>
      <t>inteligência podálica?</t>
    </r>
  </si>
  <si>
    <t>103. Qual a sua conduta madura, habitual, ante a covardia ou a coragem intelectual, física, social e cosmoética?</t>
  </si>
  <si>
    <t>104. Qual a sua vivência de emocionalismos, da compleição orgânica, da agressividade, de hostilidades e de coações?</t>
  </si>
  <si>
    <r>
      <t xml:space="preserve">105. Qual a sua educação ante os </t>
    </r>
    <r>
      <rPr>
        <i/>
        <sz val="12"/>
        <rFont val="Arial"/>
        <family val="2"/>
      </rPr>
      <t>desportos brutais?</t>
    </r>
    <r>
      <rPr>
        <sz val="12"/>
        <rFont val="Arial"/>
        <family val="2"/>
      </rPr>
      <t xml:space="preserve"> Você tem </t>
    </r>
    <r>
      <rPr>
        <i/>
        <sz val="12"/>
        <rFont val="Arial"/>
        <family val="2"/>
      </rPr>
      <t>macrossoma,</t>
    </r>
    <r>
      <rPr>
        <sz val="12"/>
        <rFont val="Arial"/>
        <family val="2"/>
      </rPr>
      <t xml:space="preserve"> anomalias congênitas ou vocação belicista?</t>
    </r>
  </si>
  <si>
    <r>
      <t xml:space="preserve">106. Qual o nível do seu equilíbrio global: a vivência com a cabeça, as idéias, as energias, os bíceps e a </t>
    </r>
    <r>
      <rPr>
        <i/>
        <sz val="12"/>
        <rFont val="Arial"/>
        <family val="2"/>
      </rPr>
      <t>agressividade subcerebral?</t>
    </r>
  </si>
  <si>
    <r>
      <t xml:space="preserve">107. Qual a sua </t>
    </r>
    <r>
      <rPr>
        <i/>
        <sz val="12"/>
        <rFont val="Arial"/>
        <family val="2"/>
      </rPr>
      <t>coordenação consciencial</t>
    </r>
    <r>
      <rPr>
        <sz val="12"/>
        <rFont val="Arial"/>
        <family val="2"/>
      </rPr>
      <t xml:space="preserve"> quanto à idade, à psique, à musculatura, ao </t>
    </r>
    <r>
      <rPr>
        <i/>
        <sz val="12"/>
        <rFont val="Arial"/>
        <family val="2"/>
      </rPr>
      <t xml:space="preserve">fisiculturalismo </t>
    </r>
    <r>
      <rPr>
        <sz val="12"/>
        <rFont val="Arial"/>
        <family val="2"/>
      </rPr>
      <t>e à</t>
    </r>
    <r>
      <rPr>
        <i/>
        <sz val="12"/>
        <rFont val="Arial"/>
        <family val="2"/>
      </rPr>
      <t xml:space="preserve"> malhação?</t>
    </r>
  </si>
  <si>
    <r>
      <t xml:space="preserve">108. Qual o alcance do seu desassombro cultural, ideológico, mesológico e grupocármico de </t>
    </r>
    <r>
      <rPr>
        <i/>
        <sz val="12"/>
        <rFont val="Arial"/>
        <family val="2"/>
      </rPr>
      <t>Homo sportivus?</t>
    </r>
  </si>
  <si>
    <r>
      <t xml:space="preserve">109. Onde se posiciona você entre o </t>
    </r>
    <r>
      <rPr>
        <i/>
        <sz val="12"/>
        <rFont val="Arial"/>
        <family val="2"/>
      </rPr>
      <t>megatraf</t>
    </r>
    <r>
      <rPr>
        <b/>
        <i/>
        <sz val="12"/>
        <rFont val="Arial"/>
        <family val="2"/>
      </rPr>
      <t>o</t>
    </r>
    <r>
      <rPr>
        <i/>
        <sz val="12"/>
        <rFont val="Arial"/>
        <family val="2"/>
      </rPr>
      <t>r</t>
    </r>
    <r>
      <rPr>
        <sz val="12"/>
        <rFont val="Arial"/>
        <family val="2"/>
      </rPr>
      <t xml:space="preserve"> de Aristóteles, o Intelectual, versus o </t>
    </r>
    <r>
      <rPr>
        <i/>
        <sz val="12"/>
        <rFont val="Arial"/>
        <family val="2"/>
      </rPr>
      <t>megatraf</t>
    </r>
    <r>
      <rPr>
        <b/>
        <i/>
        <sz val="12"/>
        <rFont val="Arial"/>
        <family val="2"/>
      </rPr>
      <t>a</t>
    </r>
    <r>
      <rPr>
        <i/>
        <sz val="12"/>
        <rFont val="Arial"/>
        <family val="2"/>
      </rPr>
      <t xml:space="preserve">r </t>
    </r>
    <r>
      <rPr>
        <sz val="12"/>
        <rFont val="Arial"/>
        <family val="2"/>
      </rPr>
      <t xml:space="preserve">de Alexandre, o Guerreiro? Você é </t>
    </r>
    <r>
      <rPr>
        <i/>
        <sz val="12"/>
        <rFont val="Arial"/>
        <family val="2"/>
      </rPr>
      <t>dirigente-cartola</t>
    </r>
    <r>
      <rPr>
        <sz val="12"/>
        <rFont val="Arial"/>
        <family val="2"/>
      </rPr>
      <t xml:space="preserve"> ou jogador-desportista?</t>
    </r>
  </si>
  <si>
    <r>
      <t xml:space="preserve">110. Em uma escala de 1 a 5, que nível de preconceitos </t>
    </r>
    <r>
      <rPr>
        <i/>
        <sz val="12"/>
        <rFont val="Arial"/>
        <family val="2"/>
      </rPr>
      <t>intraconscienciais, anti</t>
    </r>
    <r>
      <rPr>
        <sz val="12"/>
        <rFont val="Arial"/>
        <family val="2"/>
      </rPr>
      <t xml:space="preserve">-experimentais ou </t>
    </r>
    <r>
      <rPr>
        <i/>
        <sz val="12"/>
        <rFont val="Arial"/>
        <family val="2"/>
      </rPr>
      <t>anti</t>
    </r>
    <r>
      <rPr>
        <sz val="12"/>
        <rFont val="Arial"/>
        <family val="2"/>
      </rPr>
      <t>-teóricos você alimenta? Ou você se considera isento de preconceitos dessa natureza?</t>
    </r>
  </si>
  <si>
    <r>
      <t xml:space="preserve">111. Quem você é: o </t>
    </r>
    <r>
      <rPr>
        <i/>
        <sz val="12"/>
        <rFont val="Arial"/>
        <family val="2"/>
      </rPr>
      <t>Homo sapiens</t>
    </r>
    <r>
      <rPr>
        <sz val="12"/>
        <rFont val="Arial"/>
        <family val="2"/>
      </rPr>
      <t xml:space="preserve"> do cérebro/invenções? Ou o </t>
    </r>
    <r>
      <rPr>
        <i/>
        <sz val="12"/>
        <rFont val="Arial"/>
        <family val="2"/>
      </rPr>
      <t>Homo faber,</t>
    </r>
    <r>
      <rPr>
        <sz val="12"/>
        <rFont val="Arial"/>
        <family val="2"/>
      </rPr>
      <t xml:space="preserve"> do cerebelo/maquinarias? Ou ambos?</t>
    </r>
  </si>
  <si>
    <r>
      <t xml:space="preserve">112. Como vive você com os seus instrumentos, a automação geral e a condição freqüente da </t>
    </r>
    <r>
      <rPr>
        <i/>
        <sz val="12"/>
        <rFont val="Arial"/>
        <family val="2"/>
      </rPr>
      <t>debilidade mental alerta</t>
    </r>
    <r>
      <rPr>
        <sz val="12"/>
        <rFont val="Arial"/>
        <family val="2"/>
      </rPr>
      <t xml:space="preserve"> (Informática)?</t>
    </r>
  </si>
  <si>
    <r>
      <t xml:space="preserve">113. Qual a sua </t>
    </r>
    <r>
      <rPr>
        <i/>
        <sz val="12"/>
        <rFont val="Arial"/>
        <family val="2"/>
      </rPr>
      <t>identificação</t>
    </r>
    <r>
      <rPr>
        <sz val="12"/>
        <rFont val="Arial"/>
        <family val="2"/>
      </rPr>
      <t xml:space="preserve"> quanto à vida sob uma direção interdependente ou em uma </t>
    </r>
    <r>
      <rPr>
        <i/>
        <sz val="12"/>
        <rFont val="Arial"/>
        <family val="2"/>
      </rPr>
      <t>subalternidade acomodada?</t>
    </r>
  </si>
  <si>
    <r>
      <t xml:space="preserve">114. Qual a sua </t>
    </r>
    <r>
      <rPr>
        <i/>
        <sz val="12"/>
        <rFont val="Arial"/>
        <family val="2"/>
      </rPr>
      <t>inteligência operatriz</t>
    </r>
    <r>
      <rPr>
        <sz val="12"/>
        <rFont val="Arial"/>
        <family val="2"/>
      </rPr>
      <t xml:space="preserve"> básica: você emprega um soma </t>
    </r>
    <r>
      <rPr>
        <i/>
        <sz val="12"/>
        <rFont val="Arial"/>
        <family val="2"/>
      </rPr>
      <t>neuronial-criador</t>
    </r>
    <r>
      <rPr>
        <sz val="12"/>
        <rFont val="Arial"/>
        <family val="2"/>
      </rPr>
      <t xml:space="preserve"> ou </t>
    </r>
    <r>
      <rPr>
        <i/>
        <sz val="12"/>
        <rFont val="Arial"/>
        <family val="2"/>
      </rPr>
      <t>muscular-executivo?</t>
    </r>
    <r>
      <rPr>
        <sz val="12"/>
        <rFont val="Arial"/>
        <family val="2"/>
      </rPr>
      <t xml:space="preserve"> Você ainda vive na </t>
    </r>
    <r>
      <rPr>
        <i/>
        <sz val="12"/>
        <rFont val="Arial"/>
        <family val="2"/>
      </rPr>
      <t>trincheira do umbigo?</t>
    </r>
  </si>
  <si>
    <r>
      <t xml:space="preserve">115. Qual o seu empenho na condição de conscin: você é um intelectual criativo, tão-só um </t>
    </r>
    <r>
      <rPr>
        <i/>
        <sz val="12"/>
        <rFont val="Arial"/>
        <family val="2"/>
      </rPr>
      <t>manual repetitivo</t>
    </r>
    <r>
      <rPr>
        <sz val="12"/>
        <rFont val="Arial"/>
        <family val="2"/>
      </rPr>
      <t xml:space="preserve"> (“Está no </t>
    </r>
    <r>
      <rPr>
        <i/>
        <sz val="12"/>
        <rFont val="Arial"/>
        <family val="2"/>
      </rPr>
      <t>book!”)</t>
    </r>
    <r>
      <rPr>
        <sz val="12"/>
        <rFont val="Arial"/>
        <family val="2"/>
      </rPr>
      <t xml:space="preserve"> ou uma </t>
    </r>
    <r>
      <rPr>
        <i/>
        <sz val="12"/>
        <rFont val="Arial"/>
        <family val="2"/>
      </rPr>
      <t>personalidade polivalente?</t>
    </r>
  </si>
  <si>
    <r>
      <t xml:space="preserve">116. Quais os seus talentos individuais máximos: as tendências </t>
    </r>
    <r>
      <rPr>
        <i/>
        <sz val="12"/>
        <rFont val="Arial"/>
        <family val="2"/>
      </rPr>
      <t>abstrato-conceptivas</t>
    </r>
    <r>
      <rPr>
        <sz val="12"/>
        <rFont val="Arial"/>
        <family val="2"/>
      </rPr>
      <t xml:space="preserve"> ou os atributos </t>
    </r>
    <r>
      <rPr>
        <i/>
        <sz val="12"/>
        <rFont val="Arial"/>
        <family val="2"/>
      </rPr>
      <t>concreto-mecânicos?</t>
    </r>
    <r>
      <rPr>
        <sz val="12"/>
        <rFont val="Arial"/>
        <family val="2"/>
      </rPr>
      <t xml:space="preserve"> Que proveito evolutivo você já obteve com a sua musculatura?</t>
    </r>
  </si>
  <si>
    <r>
      <t xml:space="preserve">117. Qual a sua aptidão ou </t>
    </r>
    <r>
      <rPr>
        <i/>
        <sz val="12"/>
        <rFont val="Arial"/>
        <family val="2"/>
      </rPr>
      <t>módulo de inteligência</t>
    </r>
    <r>
      <rPr>
        <sz val="12"/>
        <rFont val="Arial"/>
        <family val="2"/>
      </rPr>
      <t xml:space="preserve"> dominante: intelectual, emocional, física, bioenergética ou parapsíquica?</t>
    </r>
  </si>
  <si>
    <r>
      <t xml:space="preserve">118. Como se sai do desafio geral: você pende para a intelectualidade consciente ou para a </t>
    </r>
    <r>
      <rPr>
        <i/>
        <sz val="12"/>
        <rFont val="Arial"/>
        <family val="2"/>
      </rPr>
      <t>psicomotricidade subcerebral?</t>
    </r>
  </si>
  <si>
    <r>
      <t xml:space="preserve">119. Como coexiste você com os </t>
    </r>
    <r>
      <rPr>
        <i/>
        <sz val="12"/>
        <rFont val="Arial"/>
        <family val="2"/>
      </rPr>
      <t>acidentes físicos</t>
    </r>
    <r>
      <rPr>
        <sz val="12"/>
        <rFont val="Arial"/>
        <family val="2"/>
      </rPr>
      <t xml:space="preserve"> e o controle dos estímulos moto-racionais (cerebelo) nas tarefas cotidianas?</t>
    </r>
  </si>
  <si>
    <t>120. Uma conscin que mantém conscientemente toda a musculatura dominada, com discernimento, pelo cérebro (Nota: vinte neste Item).</t>
  </si>
  <si>
    <t>SOMA - FA 07
ESCOLARIDADE
(Currículo Pessoal)</t>
  </si>
  <si>
    <r>
      <t xml:space="preserve">121. Uma </t>
    </r>
    <r>
      <rPr>
        <i/>
        <sz val="12"/>
        <rFont val="Arial"/>
        <family val="2"/>
      </rPr>
      <t>conscin analfabeta,</t>
    </r>
    <r>
      <rPr>
        <sz val="12"/>
        <rFont val="Arial"/>
        <family val="2"/>
      </rPr>
      <t xml:space="preserve"> inconsciente, acomodada e irrecuperável na vida intrafísica (Nota: zero neste Item).</t>
    </r>
  </si>
  <si>
    <t>122. Como foi você qualitativamente na condição de aluno nas escolas? Você passou por muitas adaptações, cursos de apoio, pesquisas, transferências, dependências ou repetências?</t>
  </si>
  <si>
    <t>123. Qual foi a sua média escolar entre as aprovações e as reprovações, o número de diplomas e a manutenção com coerência?</t>
  </si>
  <si>
    <r>
      <t xml:space="preserve">124. Em sua condição de </t>
    </r>
    <r>
      <rPr>
        <i/>
        <sz val="12"/>
        <rFont val="Arial"/>
        <family val="2"/>
      </rPr>
      <t>Homo habilis,</t>
    </r>
    <r>
      <rPr>
        <sz val="12"/>
        <rFont val="Arial"/>
        <family val="2"/>
      </rPr>
      <t xml:space="preserve"> qual foi o seu rendimento escolar: de nível elevado, de aluno medíocre, de </t>
    </r>
    <r>
      <rPr>
        <i/>
        <sz val="12"/>
        <rFont val="Arial"/>
        <family val="2"/>
      </rPr>
      <t>político-estudante</t>
    </r>
    <r>
      <rPr>
        <sz val="12"/>
        <rFont val="Arial"/>
        <family val="2"/>
      </rPr>
      <t xml:space="preserve"> ou de estudante deficiente?</t>
    </r>
  </si>
  <si>
    <r>
      <t xml:space="preserve">125. Qual a estrutura mais empregada da sua razão: a abstrata ou a lógica evidente, a crítica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compreensão, uma potente memória ou a associação invulgar de idéias?</t>
    </r>
  </si>
  <si>
    <r>
      <t xml:space="preserve">126. Como vem vindo a sua instrução entre uma </t>
    </r>
    <r>
      <rPr>
        <i/>
        <sz val="12"/>
        <rFont val="Arial"/>
        <family val="2"/>
      </rPr>
      <t>supereducação formal</t>
    </r>
    <r>
      <rPr>
        <sz val="12"/>
        <rFont val="Arial"/>
        <family val="2"/>
      </rPr>
      <t xml:space="preserve"> e o autodidatismo em toda a vida intrafísica?</t>
    </r>
  </si>
  <si>
    <t>127. Qual foi a extensão, os objetivos, a utilidade, a qualidade e o rendimento dos seus estudos oficiais e dos não-formais?</t>
  </si>
  <si>
    <r>
      <t xml:space="preserve">128. Qual a sua </t>
    </r>
    <r>
      <rPr>
        <i/>
        <sz val="12"/>
        <rFont val="Arial"/>
        <family val="2"/>
      </rPr>
      <t>formação cultural</t>
    </r>
    <r>
      <rPr>
        <sz val="12"/>
        <rFont val="Arial"/>
        <family val="2"/>
      </rPr>
      <t xml:space="preserve"> de conscin universalista/multidimensional? Você é uma conscin </t>
    </r>
    <r>
      <rPr>
        <i/>
        <sz val="12"/>
        <rFont val="Arial"/>
        <family val="2"/>
      </rPr>
      <t>paroquial-monoglota</t>
    </r>
    <r>
      <rPr>
        <sz val="12"/>
        <rFont val="Arial"/>
        <family val="2"/>
      </rPr>
      <t xml:space="preserve"> ou </t>
    </r>
    <r>
      <rPr>
        <i/>
        <sz val="12"/>
        <rFont val="Arial"/>
        <family val="2"/>
      </rPr>
      <t>internacional-poliglota?</t>
    </r>
  </si>
  <si>
    <t>129. Como enfrenta você o desafio dos emocionalismos, da autodisciplina e da necessidade do hábito de estudar sempre?</t>
  </si>
  <si>
    <r>
      <t xml:space="preserve">130. Qual a sua escolaridade </t>
    </r>
    <r>
      <rPr>
        <i/>
        <sz val="12"/>
        <rFont val="Arial"/>
        <family val="2"/>
      </rPr>
      <t>revivida</t>
    </r>
    <r>
      <rPr>
        <sz val="12"/>
        <rFont val="Arial"/>
        <family val="2"/>
      </rPr>
      <t xml:space="preserve"> perante as ortodoxias, as heterodoxias e um possível </t>
    </r>
    <r>
      <rPr>
        <i/>
        <sz val="12"/>
        <rFont val="Arial"/>
        <family val="2"/>
      </rPr>
      <t>curso intermissivo</t>
    </r>
    <r>
      <rPr>
        <sz val="12"/>
        <rFont val="Arial"/>
        <family val="2"/>
      </rPr>
      <t xml:space="preserve"> recente?</t>
    </r>
  </si>
  <si>
    <t>131. Fazendo a sua síntese na condição de conscin, qual a sua herança sociocultural, suas auto-análises e os reflexos evolutivos sobre o saldo da sua experiência humana?</t>
  </si>
  <si>
    <t>132. Sua conduta pessoal é baseada na simplicidade ou na ostentação, no autocontentamento ou na insatisfação?</t>
  </si>
  <si>
    <t>133. Qual o seu grau de dotações específicas intelectuais, sociais, manuais e desportivas durante a escolaridade formal?</t>
  </si>
  <si>
    <r>
      <t xml:space="preserve">134. Numa escala de 1 a 5, onde se situa quantos às pesquisas ou à apreensão múltipla do saber? Você é um </t>
    </r>
    <r>
      <rPr>
        <i/>
        <sz val="12"/>
        <rFont val="Arial"/>
        <family val="2"/>
      </rPr>
      <t>colecionador fútil de cursinhos?</t>
    </r>
  </si>
  <si>
    <r>
      <t xml:space="preserve">135. Como emprega você o </t>
    </r>
    <r>
      <rPr>
        <i/>
        <sz val="12"/>
        <rFont val="Arial"/>
        <family val="2"/>
      </rPr>
      <t>autodidatismo?</t>
    </r>
    <r>
      <rPr>
        <sz val="12"/>
        <rFont val="Arial"/>
        <family val="2"/>
      </rPr>
      <t xml:space="preserve"> Qual a sua freqüência e a qualidade? Quais os </t>
    </r>
    <r>
      <rPr>
        <i/>
        <sz val="12"/>
        <rFont val="Arial"/>
        <family val="2"/>
      </rPr>
      <t>multimeios de estudo</t>
    </r>
    <r>
      <rPr>
        <sz val="12"/>
        <rFont val="Arial"/>
        <family val="2"/>
      </rPr>
      <t xml:space="preserve"> que você aplica? Quais os seus resultados úteis?</t>
    </r>
  </si>
  <si>
    <r>
      <t xml:space="preserve">136. Quanto à sua qualidade de estudioso, como evolui entre a </t>
    </r>
    <r>
      <rPr>
        <i/>
        <sz val="12"/>
        <rFont val="Arial"/>
        <family val="2"/>
      </rPr>
      <t>megacultura,</t>
    </r>
    <r>
      <rPr>
        <sz val="12"/>
        <rFont val="Arial"/>
        <family val="2"/>
      </rPr>
      <t xml:space="preserve"> a pedagogia paternalista e o autodidatismo?</t>
    </r>
  </si>
  <si>
    <t>137. Quais têm sido suas opções quanto aos cursos feitos e ministrados, diplomas, obras, títulos e prêmios obtidos?</t>
  </si>
  <si>
    <r>
      <t xml:space="preserve">138. Quais os seus talentos na livre exposição de </t>
    </r>
    <r>
      <rPr>
        <i/>
        <sz val="12"/>
        <rFont val="Arial"/>
        <family val="2"/>
      </rPr>
      <t>megaconceitos</t>
    </r>
    <r>
      <rPr>
        <sz val="12"/>
        <rFont val="Arial"/>
        <family val="2"/>
      </rPr>
      <t xml:space="preserve"> corretos, concisos, modernos, úteis e originais?</t>
    </r>
  </si>
  <si>
    <t>139. Quais os frutos da sua criatividade prática, manual, técnica, didática, escrita, verbal, artística, física ou outra?</t>
  </si>
  <si>
    <r>
      <t xml:space="preserve">140. Uma conscin de </t>
    </r>
    <r>
      <rPr>
        <i/>
        <sz val="12"/>
        <rFont val="Arial"/>
        <family val="2"/>
      </rPr>
      <t>currículo heterodidata</t>
    </r>
    <r>
      <rPr>
        <sz val="12"/>
        <rFont val="Arial"/>
        <family val="2"/>
      </rPr>
      <t xml:space="preserve"> formal somado a um </t>
    </r>
    <r>
      <rPr>
        <i/>
        <sz val="12"/>
        <rFont val="Arial"/>
        <family val="2"/>
      </rPr>
      <t>autodidatismo</t>
    </r>
    <r>
      <rPr>
        <sz val="12"/>
        <rFont val="Arial"/>
        <family val="2"/>
      </rPr>
      <t xml:space="preserve"> ininterrupto (Nota: vinte neste Item).</t>
    </r>
  </si>
  <si>
    <t>SOMA - FA 08
COMPATERNIDADE
(Conscin e Família)</t>
  </si>
  <si>
    <r>
      <t>141. Uma conscin celibatária,</t>
    </r>
    <r>
      <rPr>
        <i/>
        <sz val="12"/>
        <rFont val="Arial"/>
        <family val="2"/>
      </rPr>
      <t xml:space="preserve"> amadora ou profissional</t>
    </r>
    <r>
      <rPr>
        <sz val="12"/>
        <rFont val="Arial"/>
        <family val="2"/>
      </rPr>
      <t xml:space="preserve">, incorrigível e acomodada quanto à opção pela constituição autoconsciente de uma </t>
    </r>
    <r>
      <rPr>
        <i/>
        <sz val="12"/>
        <rFont val="Arial"/>
        <family val="2"/>
      </rPr>
      <t>dupla evolutiva</t>
    </r>
    <r>
      <rPr>
        <sz val="12"/>
        <rFont val="Arial"/>
        <family val="2"/>
      </rPr>
      <t xml:space="preserve"> (Nota: zero neste Item).</t>
    </r>
  </si>
  <si>
    <r>
      <t xml:space="preserve">142. Quais têm sido os </t>
    </r>
    <r>
      <rPr>
        <i/>
        <sz val="12"/>
        <rFont val="Arial"/>
        <family val="2"/>
      </rPr>
      <t>efeitos grupocármicos,</t>
    </r>
    <r>
      <rPr>
        <sz val="12"/>
        <rFont val="Arial"/>
        <family val="2"/>
      </rPr>
      <t xml:space="preserve"> em você, dos percalços inevitáveis e das insanidades peculiares à família nuclear? Como reage você ao </t>
    </r>
    <r>
      <rPr>
        <i/>
        <sz val="12"/>
        <rFont val="Arial"/>
        <family val="2"/>
      </rPr>
      <t>corporativismo familiar?</t>
    </r>
  </si>
  <si>
    <t>143. Quais as doenças, o nível de pobreza, as incapacidades dos seus pais e os efeitos em sua descendência pessoal?</t>
  </si>
  <si>
    <r>
      <t xml:space="preserve">144. Qual o seu grau de necessidade pessoal de amor instintivo ou de dedicação </t>
    </r>
    <r>
      <rPr>
        <i/>
        <sz val="12"/>
        <rFont val="Arial"/>
        <family val="2"/>
      </rPr>
      <t>à</t>
    </r>
    <r>
      <rPr>
        <sz val="12"/>
        <rFont val="Arial"/>
        <family val="2"/>
      </rPr>
      <t xml:space="preserve"> linhagem, </t>
    </r>
    <r>
      <rPr>
        <i/>
        <sz val="12"/>
        <rFont val="Arial"/>
        <family val="2"/>
      </rPr>
      <t>da</t>
    </r>
    <r>
      <rPr>
        <sz val="12"/>
        <rFont val="Arial"/>
        <family val="2"/>
      </rPr>
      <t xml:space="preserve"> linhagem e </t>
    </r>
    <r>
      <rPr>
        <i/>
        <sz val="12"/>
        <rFont val="Arial"/>
        <family val="2"/>
      </rPr>
      <t>pela</t>
    </r>
    <r>
      <rPr>
        <sz val="12"/>
        <rFont val="Arial"/>
        <family val="2"/>
      </rPr>
      <t xml:space="preserve"> linhagem?</t>
    </r>
  </si>
  <si>
    <r>
      <t xml:space="preserve">145. Qual a sua carência afetiva maternal, paternal, conjugal, filial e fraternal? Quais as suas </t>
    </r>
    <r>
      <rPr>
        <i/>
        <sz val="12"/>
        <rFont val="Arial"/>
        <family val="2"/>
      </rPr>
      <t>carências afetivas anômalas?</t>
    </r>
  </si>
  <si>
    <r>
      <t xml:space="preserve">146. Quais as repercussões, em você, da saída definitiva da sua casa de um </t>
    </r>
    <r>
      <rPr>
        <i/>
        <sz val="12"/>
        <rFont val="Arial"/>
        <family val="2"/>
      </rPr>
      <t>herdeiro</t>
    </r>
    <r>
      <rPr>
        <sz val="12"/>
        <rFont val="Arial"/>
        <family val="2"/>
      </rPr>
      <t>, uma filha, um parceiro ou parceira?</t>
    </r>
  </si>
  <si>
    <r>
      <t xml:space="preserve">147. Quais têm sido os seus traumas íntimos ou os </t>
    </r>
    <r>
      <rPr>
        <i/>
        <sz val="12"/>
        <rFont val="Arial"/>
        <family val="2"/>
      </rPr>
      <t>benefícios auferidos</t>
    </r>
    <r>
      <rPr>
        <sz val="12"/>
        <rFont val="Arial"/>
        <family val="2"/>
      </rPr>
      <t xml:space="preserve"> pela </t>
    </r>
    <r>
      <rPr>
        <i/>
        <sz val="12"/>
        <rFont val="Arial"/>
        <family val="2"/>
      </rPr>
      <t>dessoma</t>
    </r>
    <r>
      <rPr>
        <sz val="12"/>
        <rFont val="Arial"/>
        <family val="2"/>
      </rPr>
      <t xml:space="preserve"> de um parceiro ou parceira, filho ou filha, outros parentes próximos ou amigos chegados?</t>
    </r>
  </si>
  <si>
    <t>148. Qual a sua conduta perante os laços biológicos, o celibato, as relações interpessoais e a procriação humana?</t>
  </si>
  <si>
    <r>
      <t xml:space="preserve">149. Qual o padrão do seu sustento dos filhos próprios ou adotados, das conscins colaterais e dos </t>
    </r>
    <r>
      <rPr>
        <i/>
        <sz val="12"/>
        <rFont val="Arial"/>
        <family val="2"/>
      </rPr>
      <t>reflexos grupocármicos?</t>
    </r>
  </si>
  <si>
    <r>
      <t xml:space="preserve">150. Em uma escala de 1 a 5, qual o nível da sua maturidade quanto aos abortos espontâneos, abortos terapêuticos, feticídios voluntários e </t>
    </r>
    <r>
      <rPr>
        <i/>
        <sz val="12"/>
        <rFont val="Arial"/>
        <family val="2"/>
      </rPr>
      <t>abortos com responsabilidade indireta?</t>
    </r>
  </si>
  <si>
    <r>
      <t xml:space="preserve">151. Na condição de mulher, ou na condição de homem com responsabilidade indireta, como reage você à </t>
    </r>
    <r>
      <rPr>
        <i/>
        <sz val="12"/>
        <rFont val="Arial"/>
        <family val="2"/>
      </rPr>
      <t>maternidade sem querer,</t>
    </r>
    <r>
      <rPr>
        <sz val="12"/>
        <rFont val="Arial"/>
        <family val="2"/>
      </rPr>
      <t xml:space="preserve"> à </t>
    </r>
    <r>
      <rPr>
        <i/>
        <sz val="12"/>
        <rFont val="Arial"/>
        <family val="2"/>
      </rPr>
      <t>produção independente,</t>
    </r>
    <r>
      <rPr>
        <sz val="12"/>
        <rFont val="Arial"/>
        <family val="2"/>
      </rPr>
      <t xml:space="preserve"> e à condição de mãe solteira?</t>
    </r>
  </si>
  <si>
    <t>152. Qual o seu saldo quanto à emotividade, ao casamento ou casamentos, aos filhos e à sobrevivência da prole?</t>
  </si>
  <si>
    <r>
      <t xml:space="preserve">153. Qual a sua saúde e o </t>
    </r>
    <r>
      <rPr>
        <i/>
        <sz val="12"/>
        <rFont val="Arial"/>
        <family val="2"/>
      </rPr>
      <t>quociente intelectual</t>
    </r>
    <r>
      <rPr>
        <sz val="12"/>
        <rFont val="Arial"/>
        <family val="2"/>
      </rPr>
      <t xml:space="preserve"> da sua progênie: de nível elevado, medíocre ou baixo? Que proveito evolutivo você já obteve junto à sua família?</t>
    </r>
  </si>
  <si>
    <r>
      <t xml:space="preserve">154. Qual a sua opção na condição de </t>
    </r>
    <r>
      <rPr>
        <i/>
        <sz val="12"/>
        <rFont val="Arial"/>
        <family val="2"/>
      </rPr>
      <t>consciência gregária</t>
    </r>
    <r>
      <rPr>
        <sz val="12"/>
        <rFont val="Arial"/>
        <family val="2"/>
      </rPr>
      <t xml:space="preserve"> e os desafios de uma vida de fuga ou de </t>
    </r>
    <r>
      <rPr>
        <i/>
        <sz val="12"/>
        <rFont val="Arial"/>
        <family val="2"/>
      </rPr>
      <t>isolamento urbano?</t>
    </r>
  </si>
  <si>
    <r>
      <t xml:space="preserve">155. Na condição de conscin, quais têm sido os seus </t>
    </r>
    <r>
      <rPr>
        <i/>
        <sz val="12"/>
        <rFont val="Arial"/>
        <family val="2"/>
      </rPr>
      <t>acasalamentos práticos deliberados,</t>
    </r>
    <r>
      <rPr>
        <sz val="12"/>
        <rFont val="Arial"/>
        <family val="2"/>
      </rPr>
      <t xml:space="preserve"> ou não-seletivos, perante a promiscuidade e seus </t>
    </r>
    <r>
      <rPr>
        <i/>
        <sz val="12"/>
        <rFont val="Arial"/>
        <family val="2"/>
      </rPr>
      <t>saldos anticosmoéticos?</t>
    </r>
  </si>
  <si>
    <r>
      <t>156. Quais as características do seu acasalamento quanto aos instintos, às atrações sexuais, as conveniências sociais e o</t>
    </r>
    <r>
      <rPr>
        <i/>
        <sz val="12"/>
        <rFont val="Arial"/>
        <family val="2"/>
      </rPr>
      <t xml:space="preserve"> éthos?</t>
    </r>
  </si>
  <si>
    <r>
      <t xml:space="preserve">157. Qual a sua análise das próprias experiências quanto à monogamia, ao bom matrimônio e à uma </t>
    </r>
    <r>
      <rPr>
        <i/>
        <sz val="12"/>
        <rFont val="Arial"/>
        <family val="2"/>
      </rPr>
      <t>parceria afetiva</t>
    </r>
    <r>
      <rPr>
        <sz val="12"/>
        <rFont val="Arial"/>
        <family val="2"/>
      </rPr>
      <t xml:space="preserve"> feliz?</t>
    </r>
  </si>
  <si>
    <r>
      <t xml:space="preserve">158. Como vem se saindo você quanto às </t>
    </r>
    <r>
      <rPr>
        <i/>
        <sz val="12"/>
        <rFont val="Arial"/>
        <family val="2"/>
      </rPr>
      <t>instruções naturais de uso</t>
    </r>
    <r>
      <rPr>
        <sz val="12"/>
        <rFont val="Arial"/>
        <family val="2"/>
      </rPr>
      <t xml:space="preserve"> do seu soma: em grau regular, centrado ou excêntrico?</t>
    </r>
  </si>
  <si>
    <t>159. Qual o nível evolutivo da sua lucidez quanto à família, o amor, a paciência, a maturidade e o entrosamento fraternal dentro da Socin da qual você faz parte?</t>
  </si>
  <si>
    <t>160. Uma conscin que convive cosmoeticamente, sem maiores traumas, com as conscins consangüíneas (Nota: vinte neste Item).</t>
  </si>
  <si>
    <t>SOMA - FA 09
CONVIVIALIDADE
(Ligações Cosmoéticas)</t>
  </si>
  <si>
    <r>
      <t xml:space="preserve">161. Uma conscin praticante do </t>
    </r>
    <r>
      <rPr>
        <i/>
        <sz val="12"/>
        <rFont val="Arial"/>
        <family val="2"/>
      </rPr>
      <t>divorcismo irresponsável</t>
    </r>
    <r>
      <rPr>
        <sz val="12"/>
        <rFont val="Arial"/>
        <family val="2"/>
      </rPr>
      <t xml:space="preserve"> e inveterado (Nota: </t>
    </r>
    <r>
      <rPr>
        <i/>
        <sz val="12"/>
        <rFont val="Arial"/>
        <family val="2"/>
      </rPr>
      <t>zero absoluto</t>
    </r>
    <r>
      <rPr>
        <sz val="12"/>
        <rFont val="Arial"/>
        <family val="2"/>
      </rPr>
      <t xml:space="preserve"> neste Item).</t>
    </r>
  </si>
  <si>
    <r>
      <t xml:space="preserve">162. Qual a sua conduta perante o </t>
    </r>
    <r>
      <rPr>
        <i/>
        <sz val="12"/>
        <rFont val="Arial"/>
        <family val="2"/>
      </rPr>
      <t>imobilismo/dinamismo evolutivo</t>
    </r>
    <r>
      <rPr>
        <sz val="12"/>
        <rFont val="Arial"/>
        <family val="2"/>
      </rPr>
      <t>, com ou sem divórcios amigáveis ou litigiosos?</t>
    </r>
  </si>
  <si>
    <r>
      <t xml:space="preserve">163. Quais as suas relações afetivas puras em confronto com a </t>
    </r>
    <r>
      <rPr>
        <i/>
        <sz val="12"/>
        <rFont val="Arial"/>
        <family val="2"/>
      </rPr>
      <t>constância monogâmica evoluída</t>
    </r>
    <r>
      <rPr>
        <sz val="12"/>
        <rFont val="Arial"/>
        <family val="2"/>
      </rPr>
      <t xml:space="preserve"> (dupla evolutiva) e a inconstância poligâmica imatura (divórcios, desquites, separações)?</t>
    </r>
  </si>
  <si>
    <r>
      <t xml:space="preserve">164. Quais as suas iniciativas meritórias para as próprias </t>
    </r>
    <r>
      <rPr>
        <i/>
        <sz val="12"/>
        <rFont val="Arial"/>
        <family val="2"/>
      </rPr>
      <t>reconciliações produtivas</t>
    </r>
    <r>
      <rPr>
        <sz val="12"/>
        <rFont val="Arial"/>
        <family val="2"/>
      </rPr>
      <t xml:space="preserve"> e os reajustes conjugais obtidos?</t>
    </r>
  </si>
  <si>
    <r>
      <t xml:space="preserve">165. Quais as reações de sua personalidade humana a divórcios e egoísmos em relação à </t>
    </r>
    <r>
      <rPr>
        <i/>
        <sz val="12"/>
        <rFont val="Arial"/>
        <family val="2"/>
      </rPr>
      <t>mono</t>
    </r>
    <r>
      <rPr>
        <sz val="12"/>
        <rFont val="Arial"/>
        <family val="2"/>
      </rPr>
      <t xml:space="preserve">gamia e à </t>
    </r>
    <r>
      <rPr>
        <i/>
        <sz val="12"/>
        <rFont val="Arial"/>
        <family val="2"/>
      </rPr>
      <t>poli</t>
    </r>
    <r>
      <rPr>
        <sz val="12"/>
        <rFont val="Arial"/>
        <family val="2"/>
      </rPr>
      <t>gamia?</t>
    </r>
  </si>
  <si>
    <r>
      <t xml:space="preserve">166. O que predomina em seus desempenhos nas experiências com parceiro ou parceira: a </t>
    </r>
    <r>
      <rPr>
        <i/>
        <sz val="12"/>
        <rFont val="Arial"/>
        <family val="2"/>
      </rPr>
      <t>civilidade,</t>
    </r>
    <r>
      <rPr>
        <sz val="12"/>
        <rFont val="Arial"/>
        <family val="2"/>
      </rPr>
      <t xml:space="preserve"> a </t>
    </r>
    <r>
      <rPr>
        <i/>
        <sz val="12"/>
        <rFont val="Arial"/>
        <family val="2"/>
      </rPr>
      <t>grossura,</t>
    </r>
    <r>
      <rPr>
        <sz val="12"/>
        <rFont val="Arial"/>
        <family val="2"/>
      </rPr>
      <t xml:space="preserve"> a renúncia, a generosidade, o egoísmo, a inflexibilidade ou o orgulho?</t>
    </r>
  </si>
  <si>
    <r>
      <t xml:space="preserve">167. Qual a sua </t>
    </r>
    <r>
      <rPr>
        <i/>
        <sz val="12"/>
        <rFont val="Arial"/>
        <family val="2"/>
      </rPr>
      <t>organização pessoal,</t>
    </r>
    <r>
      <rPr>
        <sz val="12"/>
        <rFont val="Arial"/>
        <family val="2"/>
      </rPr>
      <t xml:space="preserve"> enquanto casado ou casada, e a categoria das suas separações matrimoniais?</t>
    </r>
  </si>
  <si>
    <r>
      <t xml:space="preserve">168. Como enfrenta os megadesafios do autodespertamento, do convívio a dois, das </t>
    </r>
    <r>
      <rPr>
        <i/>
        <sz val="12"/>
        <rFont val="Arial"/>
        <family val="2"/>
      </rPr>
      <t>escovas de dentes no mesmo copo</t>
    </r>
    <r>
      <rPr>
        <sz val="12"/>
        <rFont val="Arial"/>
        <family val="2"/>
      </rPr>
      <t xml:space="preserve"> e das </t>
    </r>
    <r>
      <rPr>
        <i/>
        <sz val="12"/>
        <rFont val="Arial"/>
        <family val="2"/>
      </rPr>
      <t>explosões dos parceiros?</t>
    </r>
  </si>
  <si>
    <r>
      <t xml:space="preserve">169. Qual a sua escolha perante o </t>
    </r>
    <r>
      <rPr>
        <i/>
        <sz val="12"/>
        <rFont val="Arial"/>
        <family val="2"/>
      </rPr>
      <t>Zeitgeist</t>
    </r>
    <r>
      <rPr>
        <sz val="12"/>
        <rFont val="Arial"/>
        <family val="2"/>
      </rPr>
      <t xml:space="preserve"> ou a contemporaneidade e as </t>
    </r>
    <r>
      <rPr>
        <i/>
        <sz val="12"/>
        <rFont val="Arial"/>
        <family val="2"/>
      </rPr>
      <t>influências paraculturais</t>
    </r>
    <r>
      <rPr>
        <sz val="12"/>
        <rFont val="Arial"/>
        <family val="2"/>
      </rPr>
      <t xml:space="preserve"> na vida intrafísica?</t>
    </r>
  </si>
  <si>
    <r>
      <t>170. Qual a sua análise quanto ao saldo dos seus</t>
    </r>
    <r>
      <rPr>
        <i/>
        <sz val="12"/>
        <rFont val="Arial"/>
        <family val="2"/>
      </rPr>
      <t xml:space="preserve"> traumas da conviviologia,</t>
    </r>
    <r>
      <rPr>
        <sz val="12"/>
        <rFont val="Arial"/>
        <family val="2"/>
      </rPr>
      <t xml:space="preserve"> as feridas abertas ou fechadas e as </t>
    </r>
    <r>
      <rPr>
        <i/>
        <sz val="12"/>
        <rFont val="Arial"/>
        <family val="2"/>
      </rPr>
      <t>cicatrizes emocionais antigas?</t>
    </r>
    <r>
      <rPr>
        <sz val="12"/>
        <rFont val="Arial"/>
        <family val="2"/>
      </rPr>
      <t xml:space="preserve"> Você ainda sofre de individualismo rasteiro?</t>
    </r>
  </si>
  <si>
    <r>
      <t>171. Qual o peso da</t>
    </r>
    <r>
      <rPr>
        <i/>
        <sz val="12"/>
        <rFont val="Arial"/>
        <family val="2"/>
      </rPr>
      <t xml:space="preserve"> desarmonia dos seus pais,</t>
    </r>
    <r>
      <rPr>
        <sz val="12"/>
        <rFont val="Arial"/>
        <family val="2"/>
      </rPr>
      <t xml:space="preserve"> ou das pressões sobre os filhos deles, incluindo você, e os reflexos em sua vida?</t>
    </r>
  </si>
  <si>
    <t>172. De que natureza cosmoética foram os seus divórcios: os evitáveis, os inescapáveis, os amigáveis e os litigiosos?</t>
  </si>
  <si>
    <t>173. Você passou pela autovivência de separação crítica ou desunião tumultuada e seus efeitos evolutivos? Que restou disso?</t>
  </si>
  <si>
    <t>174. Quais têm sido as suas co-participações em discussões conjugais, naturais, corriqueiras ou desestabilizadoras?</t>
  </si>
  <si>
    <r>
      <t xml:space="preserve">175. Você já viveu </t>
    </r>
    <r>
      <rPr>
        <i/>
        <sz val="12"/>
        <rFont val="Arial"/>
        <family val="2"/>
      </rPr>
      <t>casamentos experimentais de aprendizagem,</t>
    </r>
    <r>
      <rPr>
        <sz val="12"/>
        <rFont val="Arial"/>
        <family val="2"/>
      </rPr>
      <t xml:space="preserve"> seriais ou plurais? Que efeitos produziram?</t>
    </r>
  </si>
  <si>
    <r>
      <t xml:space="preserve">176. Em uma escala de 1 a 5, qual o nível do seu discernimento avançado, ou atrasado, da </t>
    </r>
    <r>
      <rPr>
        <i/>
        <sz val="12"/>
        <rFont val="Arial"/>
        <family val="2"/>
      </rPr>
      <t>conviviologia grupocármica</t>
    </r>
    <r>
      <rPr>
        <sz val="12"/>
        <rFont val="Arial"/>
        <family val="2"/>
      </rPr>
      <t xml:space="preserve"> na vida intrafísica? Que proveitos evolutivos você vem obtendo com as suas ligações cosmoéticas? Você se julga uma conscin útil?</t>
    </r>
  </si>
  <si>
    <r>
      <t xml:space="preserve">177. Quais os reflexos das desavenças experimentadas por você, e qual a influência desses fatos na evolução consciencial média do seu </t>
    </r>
    <r>
      <rPr>
        <i/>
        <sz val="12"/>
        <rFont val="Arial"/>
        <family val="2"/>
      </rPr>
      <t>grupocarma?</t>
    </r>
  </si>
  <si>
    <r>
      <t xml:space="preserve">178. Em sua condição de </t>
    </r>
    <r>
      <rPr>
        <i/>
        <sz val="12"/>
        <rFont val="Arial"/>
        <family val="2"/>
      </rPr>
      <t>Homo fraternus,</t>
    </r>
    <r>
      <rPr>
        <sz val="12"/>
        <rFont val="Arial"/>
        <family val="2"/>
      </rPr>
      <t xml:space="preserve"> como se sai você perante o consenso universal e o divorcismo paroquial-cultural?</t>
    </r>
  </si>
  <si>
    <r>
      <t xml:space="preserve">179. Como se posiciona na condição de conscin ante as perspectivas sombrias da instituição social do casamento e a opção evoluída pela constituição da </t>
    </r>
    <r>
      <rPr>
        <i/>
        <sz val="12"/>
        <rFont val="Arial"/>
        <family val="2"/>
      </rPr>
      <t>dupla evolutiva?</t>
    </r>
  </si>
  <si>
    <r>
      <t xml:space="preserve">180. Uma conscin que vive uma </t>
    </r>
    <r>
      <rPr>
        <i/>
        <sz val="12"/>
        <rFont val="Arial"/>
        <family val="2"/>
      </rPr>
      <t>ligação cosmoética</t>
    </r>
    <r>
      <rPr>
        <sz val="12"/>
        <rFont val="Arial"/>
        <family val="2"/>
      </rPr>
      <t xml:space="preserve"> construtiva sem divórcio (Nota: vinte neste Item).</t>
    </r>
  </si>
  <si>
    <t>SOMA - FA 10
LONGEVIDADE
(Terceira Idade)</t>
  </si>
  <si>
    <r>
      <t xml:space="preserve">181. Uma conscin que cometeu </t>
    </r>
    <r>
      <rPr>
        <i/>
        <sz val="12"/>
        <rFont val="Arial"/>
        <family val="2"/>
      </rPr>
      <t>autocídio</t>
    </r>
    <r>
      <rPr>
        <sz val="12"/>
        <rFont val="Arial"/>
        <family val="2"/>
      </rPr>
      <t xml:space="preserve"> com agravantes óbvios irrecorríveis (Nota: </t>
    </r>
    <r>
      <rPr>
        <i/>
        <sz val="12"/>
        <rFont val="Arial"/>
        <family val="2"/>
      </rPr>
      <t>zero absoluto</t>
    </r>
    <r>
      <rPr>
        <sz val="12"/>
        <rFont val="Arial"/>
        <family val="2"/>
      </rPr>
      <t xml:space="preserve"> neste Item).</t>
    </r>
  </si>
  <si>
    <r>
      <t xml:space="preserve">182. Você perpretou alguma </t>
    </r>
    <r>
      <rPr>
        <i/>
        <sz val="12"/>
        <rFont val="Arial"/>
        <family val="2"/>
      </rPr>
      <t>tentativa de suicídio?</t>
    </r>
    <r>
      <rPr>
        <sz val="12"/>
        <rFont val="Arial"/>
        <family val="2"/>
      </rPr>
      <t xml:space="preserve"> De que tipo: suicídio lento, indireto, consciente ou inconsciente, público ou privativo-sigiloso, com atenuantes ou com agravantes?</t>
    </r>
  </si>
  <si>
    <r>
      <t xml:space="preserve">183. Como é o seu </t>
    </r>
    <r>
      <rPr>
        <i/>
        <sz val="12"/>
        <rFont val="Arial"/>
        <family val="2"/>
      </rPr>
      <t>período intrafísico provecto</t>
    </r>
    <r>
      <rPr>
        <sz val="12"/>
        <rFont val="Arial"/>
        <family val="2"/>
      </rPr>
      <t xml:space="preserve"> e os hábitos naturais, os </t>
    </r>
    <r>
      <rPr>
        <i/>
        <sz val="12"/>
        <rFont val="Arial"/>
        <family val="2"/>
      </rPr>
      <t>megavícios,</t>
    </r>
    <r>
      <rPr>
        <sz val="12"/>
        <rFont val="Arial"/>
        <family val="2"/>
      </rPr>
      <t xml:space="preserve"> os carrancismos ou o abertismo?</t>
    </r>
  </si>
  <si>
    <r>
      <t xml:space="preserve">184. Como classifica os seus desempenhos perante a cosmoética, o tempo e o seu soma: um </t>
    </r>
    <r>
      <rPr>
        <i/>
        <sz val="12"/>
        <rFont val="Arial"/>
        <family val="2"/>
      </rPr>
      <t>ser esquecido no mundo,</t>
    </r>
    <r>
      <rPr>
        <sz val="12"/>
        <rFont val="Arial"/>
        <family val="2"/>
      </rPr>
      <t xml:space="preserve"> um</t>
    </r>
    <r>
      <rPr>
        <i/>
        <sz val="12"/>
        <rFont val="Arial"/>
        <family val="2"/>
      </rPr>
      <t xml:space="preserve"> Matusalém completista</t>
    </r>
    <r>
      <rPr>
        <sz val="12"/>
        <rFont val="Arial"/>
        <family val="2"/>
      </rPr>
      <t xml:space="preserve"> ou uma </t>
    </r>
    <r>
      <rPr>
        <i/>
        <sz val="12"/>
        <rFont val="Arial"/>
        <family val="2"/>
      </rPr>
      <t>consciência-sequóia?</t>
    </r>
  </si>
  <si>
    <r>
      <t xml:space="preserve">185. Como está a sua </t>
    </r>
    <r>
      <rPr>
        <i/>
        <sz val="12"/>
        <rFont val="Arial"/>
        <family val="2"/>
      </rPr>
      <t>mentalsomática</t>
    </r>
    <r>
      <rPr>
        <sz val="12"/>
        <rFont val="Arial"/>
        <family val="2"/>
      </rPr>
      <t xml:space="preserve"> na idade avançada? Qual o seu nível de lucidez ou de </t>
    </r>
    <r>
      <rPr>
        <i/>
        <sz val="12"/>
        <rFont val="Arial"/>
        <family val="2"/>
      </rPr>
      <t>caducidade problemática?</t>
    </r>
  </si>
  <si>
    <r>
      <t xml:space="preserve">186. Como vem vindo o seu envelhecimento natural: acidentado, qual um </t>
    </r>
    <r>
      <rPr>
        <i/>
        <sz val="12"/>
        <rFont val="Arial"/>
        <family val="2"/>
      </rPr>
      <t>estágio de vacuidade</t>
    </r>
    <r>
      <rPr>
        <sz val="12"/>
        <rFont val="Arial"/>
        <family val="2"/>
      </rPr>
      <t xml:space="preserve"> ou dentro de um curso enriquecedor?</t>
    </r>
  </si>
  <si>
    <r>
      <t xml:space="preserve">187. Na condição de conscin cosmoética, como reage perante a vivência do descompromisso para com a Socin ou em face da atitude de </t>
    </r>
    <r>
      <rPr>
        <i/>
        <sz val="12"/>
        <rFont val="Arial"/>
        <family val="2"/>
      </rPr>
      <t>deixar-se dessomar?</t>
    </r>
    <r>
      <rPr>
        <sz val="12"/>
        <rFont val="Arial"/>
        <family val="2"/>
      </rPr>
      <t xml:space="preserve"> Que proveito evolutivo vem obtendo você com a sua fase da maturidade consciencial?</t>
    </r>
  </si>
  <si>
    <r>
      <t xml:space="preserve">188. Em uma </t>
    </r>
    <r>
      <rPr>
        <i/>
        <sz val="12"/>
        <rFont val="Arial"/>
        <family val="2"/>
      </rPr>
      <t>escala de ressentimento</t>
    </r>
    <r>
      <rPr>
        <sz val="12"/>
        <rFont val="Arial"/>
        <family val="2"/>
      </rPr>
      <t xml:space="preserve"> para com o envelhecimento e o seu sexo, qual o valor de 1 a 5, que atribui a você?</t>
    </r>
  </si>
  <si>
    <r>
      <t xml:space="preserve">189. Qual o grau da sua maturidade em face dos seus ganhos evolutivos pela </t>
    </r>
    <r>
      <rPr>
        <i/>
        <sz val="12"/>
        <rFont val="Arial"/>
        <family val="2"/>
      </rPr>
      <t>perda útil da inocência</t>
    </r>
    <r>
      <rPr>
        <sz val="12"/>
        <rFont val="Arial"/>
        <family val="2"/>
      </rPr>
      <t xml:space="preserve"> e das ingenuidades?</t>
    </r>
  </si>
  <si>
    <r>
      <t xml:space="preserve">190. Quais os resultados da sua experiência com a </t>
    </r>
    <r>
      <rPr>
        <i/>
        <sz val="12"/>
        <rFont val="Arial"/>
        <family val="2"/>
      </rPr>
      <t>aposentadoria</t>
    </r>
    <r>
      <rPr>
        <sz val="12"/>
        <rFont val="Arial"/>
        <family val="2"/>
      </rPr>
      <t xml:space="preserve"> e seus reflexos em seu ser social e em suas companhias?</t>
    </r>
  </si>
  <si>
    <r>
      <t xml:space="preserve">191. Qual a sua </t>
    </r>
    <r>
      <rPr>
        <i/>
        <sz val="12"/>
        <rFont val="Arial"/>
        <family val="2"/>
      </rPr>
      <t>classificação etária</t>
    </r>
    <r>
      <rPr>
        <sz val="12"/>
        <rFont val="Arial"/>
        <family val="2"/>
      </rPr>
      <t xml:space="preserve"> quanto ao seu tipo, suas características, os efeitos da senescência e seus distúrbios?</t>
    </r>
  </si>
  <si>
    <r>
      <t xml:space="preserve">192. Na condição de </t>
    </r>
    <r>
      <rPr>
        <i/>
        <sz val="12"/>
        <rFont val="Arial"/>
        <family val="2"/>
      </rPr>
      <t>veterano da vida,</t>
    </r>
    <r>
      <rPr>
        <sz val="12"/>
        <rFont val="Arial"/>
        <family val="2"/>
      </rPr>
      <t xml:space="preserve"> em seu período </t>
    </r>
    <r>
      <rPr>
        <i/>
        <sz val="12"/>
        <rFont val="Arial"/>
        <family val="2"/>
      </rPr>
      <t>pré-dessomático,</t>
    </r>
    <r>
      <rPr>
        <sz val="12"/>
        <rFont val="Arial"/>
        <family val="2"/>
      </rPr>
      <t xml:space="preserve"> como se posiciona você: lúcido ou inconsciente, preparado ou despreparado com a sua </t>
    </r>
    <r>
      <rPr>
        <i/>
        <sz val="12"/>
        <rFont val="Arial"/>
        <family val="2"/>
      </rPr>
      <t>proéxis</t>
    </r>
    <r>
      <rPr>
        <sz val="12"/>
        <rFont val="Arial"/>
        <family val="2"/>
      </rPr>
      <t xml:space="preserve"> para a dessoma?</t>
    </r>
  </si>
  <si>
    <r>
      <t xml:space="preserve">193. Quais têm sido os frutos e as aplicações evolutivas da </t>
    </r>
    <r>
      <rPr>
        <i/>
        <sz val="12"/>
        <rFont val="Arial"/>
        <family val="2"/>
      </rPr>
      <t>irrupção de talentos</t>
    </r>
    <r>
      <rPr>
        <sz val="12"/>
        <rFont val="Arial"/>
        <family val="2"/>
      </rPr>
      <t xml:space="preserve"> em seu período da maturidade?</t>
    </r>
  </si>
  <si>
    <r>
      <t xml:space="preserve">194. Quando na fase madura, qual o seu aproveitamento da viuvez e da </t>
    </r>
    <r>
      <rPr>
        <i/>
        <sz val="12"/>
        <rFont val="Arial"/>
        <family val="2"/>
      </rPr>
      <t>Gerontologia/Tanatologia?</t>
    </r>
  </si>
  <si>
    <r>
      <t xml:space="preserve">195. Na condição de </t>
    </r>
    <r>
      <rPr>
        <i/>
        <sz val="12"/>
        <rFont val="Arial"/>
        <family val="2"/>
      </rPr>
      <t>Homo sapientor</t>
    </r>
    <r>
      <rPr>
        <sz val="12"/>
        <rFont val="Arial"/>
        <family val="2"/>
      </rPr>
      <t xml:space="preserve"> da terceira idade, qual tem sido o emprego do seu tempo, do seu mentalsoma e da sua experiência? Você apenas joga </t>
    </r>
    <r>
      <rPr>
        <i/>
        <sz val="12"/>
        <rFont val="Arial"/>
        <family val="2"/>
      </rPr>
      <t>sota na praça</t>
    </r>
    <r>
      <rPr>
        <sz val="12"/>
        <rFont val="Arial"/>
        <family val="2"/>
      </rPr>
      <t xml:space="preserve"> ou ainda trabalha utilmente?</t>
    </r>
  </si>
  <si>
    <r>
      <t xml:space="preserve">196. O que lhe imprimiu a </t>
    </r>
    <r>
      <rPr>
        <i/>
        <sz val="12"/>
        <rFont val="Arial"/>
        <family val="2"/>
      </rPr>
      <t>pátina da maturidade</t>
    </r>
    <r>
      <rPr>
        <sz val="12"/>
        <rFont val="Arial"/>
        <family val="2"/>
      </rPr>
      <t xml:space="preserve"> como estabilidade psicológica na auto-aprendizagem intrafísica?</t>
    </r>
  </si>
  <si>
    <r>
      <t xml:space="preserve">197. Quais os reflexos sadios da sua </t>
    </r>
    <r>
      <rPr>
        <i/>
        <sz val="12"/>
        <rFont val="Arial"/>
        <family val="2"/>
      </rPr>
      <t>auto-organização,</t>
    </r>
    <r>
      <rPr>
        <sz val="12"/>
        <rFont val="Arial"/>
        <family val="2"/>
      </rPr>
      <t xml:space="preserve"> sem excessos, na fase da maturidade humana construtiva? Você aplica muito tempo e energia aos seus erros?</t>
    </r>
  </si>
  <si>
    <r>
      <t xml:space="preserve">198. Qual o saldo da sua conta holocármica na </t>
    </r>
    <r>
      <rPr>
        <i/>
        <sz val="12"/>
        <rFont val="Arial"/>
        <family val="2"/>
      </rPr>
      <t>terceira idade</t>
    </r>
    <r>
      <rPr>
        <sz val="12"/>
        <rFont val="Arial"/>
        <family val="2"/>
      </rPr>
      <t xml:space="preserve"> e o nível presumível do seu próximo </t>
    </r>
    <r>
      <rPr>
        <i/>
        <sz val="12"/>
        <rFont val="Arial"/>
        <family val="2"/>
      </rPr>
      <t>período pós-dessomático?</t>
    </r>
  </si>
  <si>
    <r>
      <t xml:space="preserve">199. Qual a duração e a qualidade da sua fase etária mais aproveitada, evolutivamente, no </t>
    </r>
    <r>
      <rPr>
        <i/>
        <sz val="12"/>
        <rFont val="Arial"/>
        <family val="2"/>
      </rPr>
      <t>ciclo vital intrafísico?</t>
    </r>
  </si>
  <si>
    <r>
      <t xml:space="preserve">200. Uma conscin bem-ajustada à vida </t>
    </r>
    <r>
      <rPr>
        <i/>
        <sz val="12"/>
        <rFont val="Arial"/>
        <family val="2"/>
      </rPr>
      <t>intra</t>
    </r>
    <r>
      <rPr>
        <sz val="12"/>
        <rFont val="Arial"/>
        <family val="2"/>
      </rPr>
      <t>física/</t>
    </r>
    <r>
      <rPr>
        <i/>
        <sz val="12"/>
        <rFont val="Arial"/>
        <family val="2"/>
      </rPr>
      <t>extra</t>
    </r>
    <r>
      <rPr>
        <sz val="12"/>
        <rFont val="Arial"/>
        <family val="2"/>
      </rPr>
      <t>física, extensamente produtiva do ponto de vista evolutivo, na terceira idade (Nota: vinte neste Item).</t>
    </r>
  </si>
  <si>
    <t>BIOENERGÉTICA - FA 11
SENSIBILIDADE
(Energias Conscienciais)</t>
  </si>
  <si>
    <r>
      <t xml:space="preserve">201. Uma </t>
    </r>
    <r>
      <rPr>
        <i/>
        <sz val="12"/>
        <rFont val="Arial"/>
        <family val="2"/>
      </rPr>
      <t>conscin drenadora,</t>
    </r>
    <r>
      <rPr>
        <sz val="12"/>
        <rFont val="Arial"/>
        <family val="2"/>
      </rPr>
      <t xml:space="preserve"> portadora insensível do </t>
    </r>
    <r>
      <rPr>
        <i/>
        <sz val="12"/>
        <rFont val="Arial"/>
        <family val="2"/>
      </rPr>
      <t>mau olhado</t>
    </r>
    <r>
      <rPr>
        <sz val="12"/>
        <rFont val="Arial"/>
        <family val="2"/>
      </rPr>
      <t xml:space="preserve"> ou do vampirismo bioenergético (Nota: zero neste Item).</t>
    </r>
  </si>
  <si>
    <r>
      <t xml:space="preserve">202. Quais as suas </t>
    </r>
    <r>
      <rPr>
        <i/>
        <sz val="12"/>
        <rFont val="Arial"/>
        <family val="2"/>
      </rPr>
      <t>performances</t>
    </r>
    <r>
      <rPr>
        <sz val="12"/>
        <rFont val="Arial"/>
        <family val="2"/>
      </rPr>
      <t xml:space="preserve"> na condição de conscin e no papel de sedutora ou </t>
    </r>
    <r>
      <rPr>
        <i/>
        <sz val="12"/>
        <rFont val="Arial"/>
        <family val="2"/>
      </rPr>
      <t>seduzida bioenergética?</t>
    </r>
  </si>
  <si>
    <r>
      <t xml:space="preserve">203. Você sofre </t>
    </r>
    <r>
      <rPr>
        <i/>
        <sz val="12"/>
        <rFont val="Arial"/>
        <family val="2"/>
      </rPr>
      <t>descompensações involuntárias,</t>
    </r>
    <r>
      <rPr>
        <sz val="12"/>
        <rFont val="Arial"/>
        <family val="2"/>
      </rPr>
      <t xml:space="preserve"> doentias, assediadoras e freqüentes dos seus centros de energia?</t>
    </r>
  </si>
  <si>
    <r>
      <t>204. Você ainda permanece na condição doentia do</t>
    </r>
    <r>
      <rPr>
        <i/>
        <sz val="12"/>
        <rFont val="Arial"/>
        <family val="2"/>
      </rPr>
      <t xml:space="preserve"> papa-passes</t>
    </r>
    <r>
      <rPr>
        <sz val="12"/>
        <rFont val="Arial"/>
        <family val="2"/>
      </rPr>
      <t xml:space="preserve"> consciente, instintivo ou incapaz?</t>
    </r>
  </si>
  <si>
    <r>
      <t xml:space="preserve">205. Qual a sua conduta e o nível do seu magnetismo pessoal, da saúde, do charme, do </t>
    </r>
    <r>
      <rPr>
        <i/>
        <sz val="12"/>
        <rFont val="Arial"/>
        <family val="2"/>
      </rPr>
      <t>clima</t>
    </r>
    <r>
      <rPr>
        <sz val="12"/>
        <rFont val="Arial"/>
        <family val="2"/>
      </rPr>
      <t xml:space="preserve">, do carisma e da sedução? Você patrocina e vê </t>
    </r>
    <r>
      <rPr>
        <i/>
        <sz val="12"/>
        <rFont val="Arial"/>
        <family val="2"/>
      </rPr>
      <t>nevoeiros bioenergéticos</t>
    </r>
    <r>
      <rPr>
        <sz val="12"/>
        <rFont val="Arial"/>
        <family val="2"/>
      </rPr>
      <t xml:space="preserve"> nas conscins?</t>
    </r>
  </si>
  <si>
    <r>
      <t xml:space="preserve">206. Como atuam os seus </t>
    </r>
    <r>
      <rPr>
        <i/>
        <sz val="12"/>
        <rFont val="Arial"/>
        <family val="2"/>
      </rPr>
      <t>traf</t>
    </r>
    <r>
      <rPr>
        <b/>
        <i/>
        <sz val="12"/>
        <rFont val="Arial"/>
        <family val="2"/>
      </rPr>
      <t>o</t>
    </r>
    <r>
      <rPr>
        <i/>
        <sz val="12"/>
        <rFont val="Arial"/>
        <family val="2"/>
      </rPr>
      <t>res</t>
    </r>
    <r>
      <rPr>
        <sz val="12"/>
        <rFont val="Arial"/>
        <family val="2"/>
      </rPr>
      <t xml:space="preserve"> quanto à fleuma e à tolerância, em contraposição aos seus </t>
    </r>
    <r>
      <rPr>
        <i/>
        <sz val="12"/>
        <rFont val="Arial"/>
        <family val="2"/>
      </rPr>
      <t>traf</t>
    </r>
    <r>
      <rPr>
        <b/>
        <i/>
        <sz val="12"/>
        <rFont val="Arial"/>
        <family val="2"/>
      </rPr>
      <t>a</t>
    </r>
    <r>
      <rPr>
        <i/>
        <sz val="12"/>
        <rFont val="Arial"/>
        <family val="2"/>
      </rPr>
      <t>res</t>
    </r>
    <r>
      <rPr>
        <sz val="12"/>
        <rFont val="Arial"/>
        <family val="2"/>
      </rPr>
      <t xml:space="preserve"> da hiper-sensibilidade e da impaciência?</t>
    </r>
  </si>
  <si>
    <r>
      <t xml:space="preserve">207. Qual o percentual da sua aplicação pessoal e cosmoética da Bioenergética na vida </t>
    </r>
    <r>
      <rPr>
        <i/>
        <sz val="12"/>
        <rFont val="Arial"/>
        <family val="2"/>
      </rPr>
      <t>intra</t>
    </r>
    <r>
      <rPr>
        <sz val="12"/>
        <rFont val="Arial"/>
        <family val="2"/>
      </rPr>
      <t xml:space="preserve">física/vida </t>
    </r>
    <r>
      <rPr>
        <i/>
        <sz val="12"/>
        <rFont val="Arial"/>
        <family val="2"/>
      </rPr>
      <t>extra</t>
    </r>
    <r>
      <rPr>
        <sz val="12"/>
        <rFont val="Arial"/>
        <family val="2"/>
      </rPr>
      <t>física?</t>
    </r>
  </si>
  <si>
    <r>
      <t>208. Qual o seu entrosamento, na qualidade de conscin, com o</t>
    </r>
    <r>
      <rPr>
        <i/>
        <sz val="12"/>
        <rFont val="Arial"/>
        <family val="2"/>
      </rPr>
      <t xml:space="preserve"> ternário</t>
    </r>
    <r>
      <rPr>
        <sz val="12"/>
        <rFont val="Arial"/>
        <family val="2"/>
      </rPr>
      <t xml:space="preserve"> holochacra-vidências-cosmoética?</t>
    </r>
  </si>
  <si>
    <r>
      <t xml:space="preserve">209. Qual a sua eficiência carismática nos </t>
    </r>
    <r>
      <rPr>
        <i/>
        <sz val="12"/>
        <rFont val="Arial"/>
        <family val="2"/>
      </rPr>
      <t>contatos interpessoais?</t>
    </r>
    <r>
      <rPr>
        <sz val="12"/>
        <rFont val="Arial"/>
        <family val="2"/>
      </rPr>
      <t xml:space="preserve"> Na condição de </t>
    </r>
    <r>
      <rPr>
        <i/>
        <sz val="12"/>
        <rFont val="Arial"/>
        <family val="2"/>
      </rPr>
      <t>micro</t>
    </r>
    <r>
      <rPr>
        <sz val="12"/>
        <rFont val="Arial"/>
        <family val="2"/>
      </rPr>
      <t xml:space="preserve">cosmo individual, como reage você em meio às conscins, o </t>
    </r>
    <r>
      <rPr>
        <i/>
        <sz val="12"/>
        <rFont val="Arial"/>
        <family val="2"/>
      </rPr>
      <t>macro</t>
    </r>
    <r>
      <rPr>
        <sz val="12"/>
        <rFont val="Arial"/>
        <family val="2"/>
      </rPr>
      <t>cosmo da multidão?</t>
    </r>
  </si>
  <si>
    <r>
      <t xml:space="preserve">210. Em uma escala de 1 a 5, qual o nível da sua vitalidade bem ou mal-dirigida e os pedágios que você vem pagando em </t>
    </r>
    <r>
      <rPr>
        <i/>
        <sz val="12"/>
        <rFont val="Arial"/>
        <family val="2"/>
      </rPr>
      <t>acidentes de percurso parapsíquicos?</t>
    </r>
  </si>
  <si>
    <r>
      <t xml:space="preserve">211. Qual o índice do seu esquema de </t>
    </r>
    <r>
      <rPr>
        <i/>
        <sz val="12"/>
        <rFont val="Arial"/>
        <family val="2"/>
      </rPr>
      <t>evolução assumida,</t>
    </r>
    <r>
      <rPr>
        <sz val="12"/>
        <rFont val="Arial"/>
        <family val="2"/>
      </rPr>
      <t xml:space="preserve"> a intensidade do emprego autoconsciente do seu holochacra e a extensão da dinamização da sua </t>
    </r>
    <r>
      <rPr>
        <i/>
        <sz val="12"/>
        <rFont val="Arial"/>
        <family val="2"/>
      </rPr>
      <t>projetabilidade lúcida?</t>
    </r>
  </si>
  <si>
    <r>
      <t xml:space="preserve">212. Qual o alcance do seu </t>
    </r>
    <r>
      <rPr>
        <i/>
        <sz val="12"/>
        <rFont val="Arial"/>
        <family val="2"/>
      </rPr>
      <t>entendimento teático</t>
    </r>
    <r>
      <rPr>
        <sz val="12"/>
        <rFont val="Arial"/>
        <family val="2"/>
      </rPr>
      <t xml:space="preserve"> das energias imanentes, das energias conscienciais e das suas reações emocionais? Você é </t>
    </r>
    <r>
      <rPr>
        <i/>
        <sz val="12"/>
        <rFont val="Arial"/>
        <family val="2"/>
      </rPr>
      <t>senhor</t>
    </r>
    <r>
      <rPr>
        <sz val="12"/>
        <rFont val="Arial"/>
        <family val="2"/>
      </rPr>
      <t xml:space="preserve"> ou </t>
    </r>
    <r>
      <rPr>
        <i/>
        <sz val="12"/>
        <rFont val="Arial"/>
        <family val="2"/>
      </rPr>
      <t>escravo</t>
    </r>
    <r>
      <rPr>
        <sz val="12"/>
        <rFont val="Arial"/>
        <family val="2"/>
      </rPr>
      <t xml:space="preserve"> das suas energias conscienciais?</t>
    </r>
  </si>
  <si>
    <r>
      <t xml:space="preserve">213. Qual a qualidade da organização ativa, prática e lúcida dos seus </t>
    </r>
    <r>
      <rPr>
        <i/>
        <sz val="12"/>
        <rFont val="Arial"/>
        <family val="2"/>
      </rPr>
      <t>centros de energia</t>
    </r>
    <r>
      <rPr>
        <sz val="12"/>
        <rFont val="Arial"/>
        <family val="2"/>
      </rPr>
      <t xml:space="preserve"> na vida cotidiana multidimensional?</t>
    </r>
  </si>
  <si>
    <r>
      <t xml:space="preserve">214. Qual a sua posição e a sua autovivência cosmoética ante as </t>
    </r>
    <r>
      <rPr>
        <i/>
        <sz val="12"/>
        <rFont val="Arial"/>
        <family val="2"/>
      </rPr>
      <t>exteriorizações de energias conscienciais,</t>
    </r>
    <r>
      <rPr>
        <sz val="12"/>
        <rFont val="Arial"/>
        <family val="2"/>
      </rPr>
      <t xml:space="preserve"> provocadas, involuntárias ou parapsíquicas emanadas de você?</t>
    </r>
  </si>
  <si>
    <r>
      <t xml:space="preserve">215. Qual o nível evolutivo da abertura autoconsciente dos </t>
    </r>
    <r>
      <rPr>
        <i/>
        <sz val="12"/>
        <rFont val="Arial"/>
        <family val="2"/>
      </rPr>
      <t>canais gerais</t>
    </r>
    <r>
      <rPr>
        <sz val="12"/>
        <rFont val="Arial"/>
        <family val="2"/>
      </rPr>
      <t xml:space="preserve"> - chacras primários, secundários e terciários - da sua circulação bioenergética?</t>
    </r>
  </si>
  <si>
    <r>
      <t xml:space="preserve">216. Você já identificou o seu </t>
    </r>
    <r>
      <rPr>
        <i/>
        <sz val="12"/>
        <rFont val="Arial"/>
        <family val="2"/>
      </rPr>
      <t>chacra básico</t>
    </r>
    <r>
      <rPr>
        <sz val="12"/>
        <rFont val="Arial"/>
        <family val="2"/>
      </rPr>
      <t xml:space="preserve"> mais utilizado, atuante e desenvolvido? Qual é? O que você faz com ele?</t>
    </r>
  </si>
  <si>
    <r>
      <t xml:space="preserve">217. Você faz o reconhecimento e comanda a atuação e a aplicação eficiente da própria </t>
    </r>
    <r>
      <rPr>
        <i/>
        <sz val="12"/>
        <rFont val="Arial"/>
        <family val="2"/>
      </rPr>
      <t>bioaura humana?</t>
    </r>
  </si>
  <si>
    <r>
      <t xml:space="preserve">218. Qual a sua vivência com o </t>
    </r>
    <r>
      <rPr>
        <i/>
        <sz val="12"/>
        <rFont val="Arial"/>
        <family val="2"/>
      </rPr>
      <t>cordão de prata:</t>
    </r>
    <r>
      <rPr>
        <sz val="12"/>
        <rFont val="Arial"/>
        <family val="2"/>
      </rPr>
      <t xml:space="preserve"> a sua presença, as suas influências e as forças percebidas?</t>
    </r>
  </si>
  <si>
    <r>
      <t xml:space="preserve">219. Você patrocina, intencionalmente, </t>
    </r>
    <r>
      <rPr>
        <i/>
        <sz val="12"/>
        <rFont val="Arial"/>
        <family val="2"/>
      </rPr>
      <t>relações interchacrais</t>
    </r>
    <r>
      <rPr>
        <sz val="12"/>
        <rFont val="Arial"/>
        <family val="2"/>
      </rPr>
      <t xml:space="preserve"> sadias? Você já vive a condição da </t>
    </r>
    <r>
      <rPr>
        <i/>
        <sz val="12"/>
        <rFont val="Arial"/>
        <family val="2"/>
      </rPr>
      <t>soltura holochacral?</t>
    </r>
  </si>
  <si>
    <r>
      <t xml:space="preserve">220. Uma conscin que emprega as potências conscienciais cosmoéticas </t>
    </r>
    <r>
      <rPr>
        <i/>
        <sz val="12"/>
        <rFont val="Arial"/>
        <family val="2"/>
      </rPr>
      <t>intra</t>
    </r>
    <r>
      <rPr>
        <sz val="12"/>
        <rFont val="Arial"/>
        <family val="2"/>
      </rPr>
      <t xml:space="preserve"> e </t>
    </r>
    <r>
      <rPr>
        <i/>
        <sz val="12"/>
        <rFont val="Arial"/>
        <family val="2"/>
      </rPr>
      <t>extra</t>
    </r>
    <r>
      <rPr>
        <sz val="12"/>
        <rFont val="Arial"/>
        <family val="2"/>
      </rPr>
      <t>fisicamente (Nota: vinte neste Item).</t>
    </r>
  </si>
  <si>
    <t>BIOENERGÉTICA - FA 12
SEXOCHACRALIDADE
(Conscin e Sexochacra)</t>
  </si>
  <si>
    <r>
      <t xml:space="preserve">221. Uma </t>
    </r>
    <r>
      <rPr>
        <i/>
        <sz val="12"/>
        <rFont val="Arial"/>
        <family val="2"/>
      </rPr>
      <t>conscin obtusa</t>
    </r>
    <r>
      <rPr>
        <sz val="12"/>
        <rFont val="Arial"/>
        <family val="2"/>
      </rPr>
      <t xml:space="preserve"> e completamente desconhecedora da utilização avançada e lúcida do sexochacra (Nota: </t>
    </r>
    <r>
      <rPr>
        <i/>
        <sz val="12"/>
        <rFont val="Arial"/>
        <family val="2"/>
      </rPr>
      <t>zero absoluto</t>
    </r>
    <r>
      <rPr>
        <sz val="12"/>
        <rFont val="Arial"/>
        <family val="2"/>
      </rPr>
      <t xml:space="preserve"> neste Item).</t>
    </r>
  </si>
  <si>
    <r>
      <t xml:space="preserve">222. Você sofreu algum </t>
    </r>
    <r>
      <rPr>
        <i/>
        <sz val="12"/>
        <rFont val="Arial"/>
        <family val="2"/>
      </rPr>
      <t>despertamento traumático</t>
    </r>
    <r>
      <rPr>
        <sz val="12"/>
        <rFont val="Arial"/>
        <family val="2"/>
      </rPr>
      <t xml:space="preserve"> das forças sexuais, com assédios e auto-obcecações anticosmoéticas?</t>
    </r>
  </si>
  <si>
    <r>
      <t xml:space="preserve">223. Qual a sua reação, de </t>
    </r>
    <r>
      <rPr>
        <i/>
        <sz val="12"/>
        <rFont val="Arial"/>
        <family val="2"/>
      </rPr>
      <t>conscin lúcida</t>
    </r>
    <r>
      <rPr>
        <sz val="12"/>
        <rFont val="Arial"/>
        <family val="2"/>
      </rPr>
      <t xml:space="preserve">, ante os </t>
    </r>
    <r>
      <rPr>
        <i/>
        <sz val="12"/>
        <rFont val="Arial"/>
        <family val="2"/>
      </rPr>
      <t>criptochacras</t>
    </r>
    <r>
      <rPr>
        <sz val="12"/>
        <rFont val="Arial"/>
        <family val="2"/>
      </rPr>
      <t xml:space="preserve">, seu valor, funções, a </t>
    </r>
    <r>
      <rPr>
        <i/>
        <sz val="12"/>
        <rFont val="Arial"/>
        <family val="2"/>
      </rPr>
      <t>pré-kundalini</t>
    </r>
    <r>
      <rPr>
        <sz val="12"/>
        <rFont val="Arial"/>
        <family val="2"/>
      </rPr>
      <t xml:space="preserve"> e as seduções intencionais? Você é um </t>
    </r>
    <r>
      <rPr>
        <i/>
        <sz val="12"/>
        <rFont val="Arial"/>
        <family val="2"/>
      </rPr>
      <t>doador de energias sadias?</t>
    </r>
    <r>
      <rPr>
        <sz val="12"/>
        <rFont val="Arial"/>
        <family val="2"/>
      </rPr>
      <t xml:space="preserve"> O tempo todo?</t>
    </r>
  </si>
  <si>
    <r>
      <t xml:space="preserve">224. Qual a sua </t>
    </r>
    <r>
      <rPr>
        <i/>
        <sz val="12"/>
        <rFont val="Arial"/>
        <family val="2"/>
      </rPr>
      <t>visão global,</t>
    </r>
    <r>
      <rPr>
        <sz val="12"/>
        <rFont val="Arial"/>
        <family val="2"/>
      </rPr>
      <t xml:space="preserve"> mas individualíssima e desperta, da sexualidade, do sexochacra e do tesão no convívio diário?</t>
    </r>
  </si>
  <si>
    <r>
      <t xml:space="preserve">225. Em sua condição de </t>
    </r>
    <r>
      <rPr>
        <i/>
        <sz val="12"/>
        <rFont val="Arial"/>
        <family val="2"/>
      </rPr>
      <t>conscin-mulher,</t>
    </r>
    <r>
      <rPr>
        <sz val="12"/>
        <rFont val="Arial"/>
        <family val="2"/>
      </rPr>
      <t xml:space="preserve"> como reage aos ginochacras, ao sexo, à </t>
    </r>
    <r>
      <rPr>
        <i/>
        <sz val="12"/>
        <rFont val="Arial"/>
        <family val="2"/>
      </rPr>
      <t>pomba-gira,</t>
    </r>
    <r>
      <rPr>
        <sz val="12"/>
        <rFont val="Arial"/>
        <family val="2"/>
      </rPr>
      <t xml:space="preserve"> à gestação e aos orgasmos?</t>
    </r>
  </si>
  <si>
    <r>
      <t>226. Em sua condição de</t>
    </r>
    <r>
      <rPr>
        <i/>
        <sz val="12"/>
        <rFont val="Arial"/>
        <family val="2"/>
      </rPr>
      <t xml:space="preserve"> conscin-homem</t>
    </r>
    <r>
      <rPr>
        <sz val="12"/>
        <rFont val="Arial"/>
        <family val="2"/>
      </rPr>
      <t>, como reage aos androchacras, à impotência, ao sexo, aos intestinos e aos orgasmos?</t>
    </r>
  </si>
  <si>
    <r>
      <t xml:space="preserve">227. Como atua a sua energia sexochacral quanto às </t>
    </r>
    <r>
      <rPr>
        <i/>
        <sz val="12"/>
        <rFont val="Arial"/>
        <family val="2"/>
      </rPr>
      <t>compensações</t>
    </r>
    <r>
      <rPr>
        <sz val="12"/>
        <rFont val="Arial"/>
        <family val="2"/>
      </rPr>
      <t xml:space="preserve"> e </t>
    </r>
    <r>
      <rPr>
        <i/>
        <sz val="12"/>
        <rFont val="Arial"/>
        <family val="2"/>
      </rPr>
      <t xml:space="preserve">descompensações </t>
    </r>
    <r>
      <rPr>
        <sz val="12"/>
        <rFont val="Arial"/>
        <family val="2"/>
      </rPr>
      <t>energéticas, sua freqüência e seus poderes holochacrais? Que proveito evolutivo vem você obtendo com o seu atual sexossoma?</t>
    </r>
  </si>
  <si>
    <r>
      <t xml:space="preserve">228. Qual a sua </t>
    </r>
    <r>
      <rPr>
        <i/>
        <sz val="12"/>
        <rFont val="Arial"/>
        <family val="2"/>
      </rPr>
      <t xml:space="preserve">sedução sexochacral </t>
    </r>
    <r>
      <rPr>
        <sz val="12"/>
        <rFont val="Arial"/>
        <family val="2"/>
      </rPr>
      <t xml:space="preserve">e seu emprego consciente ou inconsciente na condição de ser </t>
    </r>
    <r>
      <rPr>
        <i/>
        <sz val="12"/>
        <rFont val="Arial"/>
        <family val="2"/>
      </rPr>
      <t>sedutor/seduzido?</t>
    </r>
  </si>
  <si>
    <r>
      <t xml:space="preserve">229. Qual o seu </t>
    </r>
    <r>
      <rPr>
        <i/>
        <sz val="12"/>
        <rFont val="Arial"/>
        <family val="2"/>
      </rPr>
      <t>holopensene sexual</t>
    </r>
    <r>
      <rPr>
        <sz val="12"/>
        <rFont val="Arial"/>
        <family val="2"/>
      </rPr>
      <t xml:space="preserve"> na condição de pessoa sexy: com auto-segurança notória ou instabilidades emocionais?</t>
    </r>
  </si>
  <si>
    <r>
      <t xml:space="preserve">230. Qual o alcance do monopólio do seu sexochacra na </t>
    </r>
    <r>
      <rPr>
        <i/>
        <sz val="12"/>
        <rFont val="Arial"/>
        <family val="2"/>
      </rPr>
      <t>distribuição para-sistêmica</t>
    </r>
    <r>
      <rPr>
        <sz val="12"/>
        <rFont val="Arial"/>
        <family val="2"/>
      </rPr>
      <t xml:space="preserve"> das suas energias conscienciais?</t>
    </r>
  </si>
  <si>
    <r>
      <t xml:space="preserve">231. Qual o seu grau de maturidade e organização deliberada na </t>
    </r>
    <r>
      <rPr>
        <i/>
        <sz val="12"/>
        <rFont val="Arial"/>
        <family val="2"/>
      </rPr>
      <t>vivência da sexualidade diária?</t>
    </r>
  </si>
  <si>
    <t>232. Qual a sua conduta perante a idade física e a extensão da priorização sadia do sexochacra?</t>
  </si>
  <si>
    <r>
      <t xml:space="preserve">233. Qual a sua </t>
    </r>
    <r>
      <rPr>
        <i/>
        <sz val="12"/>
        <rFont val="Arial"/>
        <family val="2"/>
      </rPr>
      <t xml:space="preserve">estrutura afetivo-sexual </t>
    </r>
    <r>
      <rPr>
        <sz val="12"/>
        <rFont val="Arial"/>
        <family val="2"/>
      </rPr>
      <t>nos climas dos apaixonamentos e nas crises das separações?</t>
    </r>
  </si>
  <si>
    <r>
      <t xml:space="preserve">234. Quais os seus desenvolvimentos intencionais no emprego contínuo das vitalidades intrafísicas? As energias da sua </t>
    </r>
    <r>
      <rPr>
        <i/>
        <sz val="12"/>
        <rFont val="Arial"/>
        <family val="2"/>
      </rPr>
      <t>presença</t>
    </r>
    <r>
      <rPr>
        <sz val="12"/>
        <rFont val="Arial"/>
        <family val="2"/>
      </rPr>
      <t xml:space="preserve"> já constituem alguma advertência?</t>
    </r>
  </si>
  <si>
    <r>
      <t xml:space="preserve">235. Qual a sua evolução e nível de cosmoética na ciência das aplicações da </t>
    </r>
    <r>
      <rPr>
        <i/>
        <sz val="12"/>
        <rFont val="Arial"/>
        <family val="2"/>
      </rPr>
      <t>sexochacralidade na maturidade?</t>
    </r>
  </si>
  <si>
    <r>
      <t xml:space="preserve">236. Quais as suas depurações na condição de conscin-animal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o </t>
    </r>
    <r>
      <rPr>
        <i/>
        <sz val="12"/>
        <rFont val="Arial"/>
        <family val="2"/>
      </rPr>
      <t>carisma perineal</t>
    </r>
    <r>
      <rPr>
        <sz val="12"/>
        <rFont val="Arial"/>
        <family val="2"/>
      </rPr>
      <t xml:space="preserve"> e as técnicas sexuais pessoais?</t>
    </r>
  </si>
  <si>
    <r>
      <t>237. Qual o nível evolutivo da abertura autoconsciente dos seus canais de circulação bioenergética afetiva-sexual? As suas energias conscienciais revelam as suas</t>
    </r>
    <r>
      <rPr>
        <i/>
        <sz val="12"/>
        <rFont val="Arial"/>
        <family val="2"/>
      </rPr>
      <t xml:space="preserve"> gestações conscienciais?</t>
    </r>
  </si>
  <si>
    <r>
      <t xml:space="preserve">238. Qual o seu desempenho íntimo e evoluído do sexochacra na função de </t>
    </r>
    <r>
      <rPr>
        <i/>
        <sz val="12"/>
        <rFont val="Arial"/>
        <family val="2"/>
      </rPr>
      <t>primeira chave</t>
    </r>
    <r>
      <rPr>
        <sz val="12"/>
        <rFont val="Arial"/>
        <family val="2"/>
      </rPr>
      <t xml:space="preserve"> da vida humana bioenergética?</t>
    </r>
  </si>
  <si>
    <r>
      <t xml:space="preserve">239. Em uma escala de 1 a 5, qual o valor que você dá aos seus </t>
    </r>
    <r>
      <rPr>
        <i/>
        <sz val="12"/>
        <rFont val="Arial"/>
        <family val="2"/>
      </rPr>
      <t>reprocessamentos sexuais,</t>
    </r>
    <r>
      <rPr>
        <sz val="12"/>
        <rFont val="Arial"/>
        <family val="2"/>
      </rPr>
      <t xml:space="preserve"> práticos, pelo sexochacra, em seu nível evolutivo e na execução da sua </t>
    </r>
    <r>
      <rPr>
        <i/>
        <sz val="12"/>
        <rFont val="Arial"/>
        <family val="2"/>
      </rPr>
      <t>proéxis?</t>
    </r>
  </si>
  <si>
    <r>
      <t xml:space="preserve">240. Uma conscin que emprega sempre cosmoeticamente o próprio sexochacra (Nota: </t>
    </r>
    <r>
      <rPr>
        <i/>
        <sz val="12"/>
        <rFont val="Arial"/>
        <family val="2"/>
      </rPr>
      <t>vinte com louvor</t>
    </r>
    <r>
      <rPr>
        <sz val="12"/>
        <rFont val="Arial"/>
        <family val="2"/>
      </rPr>
      <t xml:space="preserve"> neste Item).</t>
    </r>
  </si>
  <si>
    <t>BIOENERGÉTICA - FA 13
VITALIDADE
(Subcérebro Abdominal)</t>
  </si>
  <si>
    <r>
      <t xml:space="preserve">241. Uma conscin ignorante e indiferente quanto às utilidades e aplicações do umbilicochacra e do esplenicochacra (Nota: </t>
    </r>
    <r>
      <rPr>
        <i/>
        <sz val="12"/>
        <rFont val="Arial"/>
        <family val="2"/>
      </rPr>
      <t>zero absoluto</t>
    </r>
    <r>
      <rPr>
        <sz val="12"/>
        <rFont val="Arial"/>
        <family val="2"/>
      </rPr>
      <t xml:space="preserve"> neste Item).</t>
    </r>
  </si>
  <si>
    <r>
      <t xml:space="preserve">242. Quais os seus </t>
    </r>
    <r>
      <rPr>
        <i/>
        <sz val="12"/>
        <rFont val="Arial"/>
        <family val="2"/>
      </rPr>
      <t>descontroles neurovegetativos</t>
    </r>
    <r>
      <rPr>
        <sz val="12"/>
        <rFont val="Arial"/>
        <family val="2"/>
      </rPr>
      <t xml:space="preserve"> na incidência cronicificada da condição de </t>
    </r>
    <r>
      <rPr>
        <i/>
        <sz val="12"/>
        <rFont val="Arial"/>
        <family val="2"/>
      </rPr>
      <t>inconsciência subcerebral?</t>
    </r>
  </si>
  <si>
    <r>
      <t xml:space="preserve">243. Qual a sua utilização dos chacras ante as patologias abdominais cronicificadas? Você emprega a </t>
    </r>
    <r>
      <rPr>
        <i/>
        <sz val="12"/>
        <rFont val="Arial"/>
        <family val="2"/>
      </rPr>
      <t>prancha abdominal?</t>
    </r>
  </si>
  <si>
    <r>
      <t xml:space="preserve">244. Qual a sua disciplina e </t>
    </r>
    <r>
      <rPr>
        <i/>
        <sz val="12"/>
        <rFont val="Arial"/>
        <family val="2"/>
      </rPr>
      <t>dieta alimentar</t>
    </r>
    <r>
      <rPr>
        <sz val="12"/>
        <rFont val="Arial"/>
        <family val="2"/>
      </rPr>
      <t xml:space="preserve"> quanto às compensações e descompensações bioenergéticas?</t>
    </r>
  </si>
  <si>
    <r>
      <t xml:space="preserve">245. Qual o nível evolutivo da sua </t>
    </r>
    <r>
      <rPr>
        <i/>
        <sz val="12"/>
        <rFont val="Arial"/>
        <family val="2"/>
      </rPr>
      <t>consciência abdominal</t>
    </r>
    <r>
      <rPr>
        <sz val="12"/>
        <rFont val="Arial"/>
        <family val="2"/>
      </rPr>
      <t xml:space="preserve"> perante as fugas psicológicas, os vícios, os desleixos e a obesidade evitável?</t>
    </r>
  </si>
  <si>
    <r>
      <t xml:space="preserve">246. Você mantém </t>
    </r>
    <r>
      <rPr>
        <i/>
        <sz val="12"/>
        <rFont val="Arial"/>
        <family val="2"/>
      </rPr>
      <t>condicionamentos subcerebrais</t>
    </r>
    <r>
      <rPr>
        <sz val="12"/>
        <rFont val="Arial"/>
        <family val="2"/>
      </rPr>
      <t xml:space="preserve"> doentios no emprego dos alimentos, da sexualidade e dos hábitos higiênicos? Suas </t>
    </r>
    <r>
      <rPr>
        <i/>
        <sz val="12"/>
        <rFont val="Arial"/>
        <family val="2"/>
      </rPr>
      <t>doenças</t>
    </r>
    <r>
      <rPr>
        <sz val="12"/>
        <rFont val="Arial"/>
        <family val="2"/>
      </rPr>
      <t xml:space="preserve"> são mais rápidas do que os seus </t>
    </r>
    <r>
      <rPr>
        <i/>
        <sz val="12"/>
        <rFont val="Arial"/>
        <family val="2"/>
      </rPr>
      <t>remédios?</t>
    </r>
  </si>
  <si>
    <t>247. Como se sai do autodesafio comum entre o sistema nervoso central, as suas glândulas e os órgãos vitais?</t>
  </si>
  <si>
    <r>
      <t xml:space="preserve">248. Você é portador de algum distúrbio cronicificado de personalidade gerado pelo </t>
    </r>
    <r>
      <rPr>
        <i/>
        <sz val="12"/>
        <rFont val="Arial"/>
        <family val="2"/>
      </rPr>
      <t>umbilicochacra descompensado?</t>
    </r>
    <r>
      <rPr>
        <sz val="12"/>
        <rFont val="Arial"/>
        <family val="2"/>
      </rPr>
      <t xml:space="preserve"> Qual?</t>
    </r>
  </si>
  <si>
    <r>
      <t xml:space="preserve">249. Na condição de mulher, qual o estado do seu </t>
    </r>
    <r>
      <rPr>
        <i/>
        <sz val="12"/>
        <rFont val="Arial"/>
        <family val="2"/>
      </rPr>
      <t>plexo solar</t>
    </r>
    <r>
      <rPr>
        <sz val="12"/>
        <rFont val="Arial"/>
        <family val="2"/>
      </rPr>
      <t xml:space="preserve"> (emocionalidade) ante a maternidade, os anticoncepcionais, os partos, os feticídios, a cesariana, a sua natureza de mãe e sua prole?</t>
    </r>
  </si>
  <si>
    <r>
      <t xml:space="preserve">250. Em uma escala de 1 a 5, qual o nível da sua </t>
    </r>
    <r>
      <rPr>
        <i/>
        <sz val="12"/>
        <rFont val="Arial"/>
        <family val="2"/>
      </rPr>
      <t>telepatia instintiva</t>
    </r>
    <r>
      <rPr>
        <sz val="12"/>
        <rFont val="Arial"/>
        <family val="2"/>
      </rPr>
      <t xml:space="preserve"> coronochacra a coronochacra, perante a evolução íntima e o emprego do umbilicochacra?</t>
    </r>
  </si>
  <si>
    <r>
      <t xml:space="preserve">251. Qual a sua autoconsciência e o papel do seu </t>
    </r>
    <r>
      <rPr>
        <i/>
        <sz val="12"/>
        <rFont val="Arial"/>
        <family val="2"/>
      </rPr>
      <t xml:space="preserve">subcérebro abdominal </t>
    </r>
    <r>
      <rPr>
        <sz val="12"/>
        <rFont val="Arial"/>
        <family val="2"/>
      </rPr>
      <t xml:space="preserve">na condição estagnadora da </t>
    </r>
    <r>
      <rPr>
        <b/>
        <i/>
        <sz val="12"/>
        <rFont val="Arial"/>
        <family val="2"/>
      </rPr>
      <t>peri</t>
    </r>
    <r>
      <rPr>
        <i/>
        <sz val="12"/>
        <rFont val="Arial"/>
        <family val="2"/>
      </rPr>
      <t>consciencialidade?</t>
    </r>
  </si>
  <si>
    <r>
      <t xml:space="preserve">252. Como se sai você das </t>
    </r>
    <r>
      <rPr>
        <i/>
        <sz val="12"/>
        <rFont val="Arial"/>
        <family val="2"/>
      </rPr>
      <t>influências mútuas</t>
    </r>
    <r>
      <rPr>
        <sz val="12"/>
        <rFont val="Arial"/>
        <family val="2"/>
      </rPr>
      <t xml:space="preserve"> que enfrenta ante a nutrição, a saúde, as doenças e seu equilíbrio energético?</t>
    </r>
  </si>
  <si>
    <r>
      <t xml:space="preserve">253. Na condição de </t>
    </r>
    <r>
      <rPr>
        <i/>
        <sz val="12"/>
        <rFont val="Arial"/>
        <family val="2"/>
      </rPr>
      <t>Homo debilis,</t>
    </r>
    <r>
      <rPr>
        <sz val="12"/>
        <rFont val="Arial"/>
        <family val="2"/>
      </rPr>
      <t xml:space="preserve"> qual a sua </t>
    </r>
    <r>
      <rPr>
        <i/>
        <sz val="12"/>
        <rFont val="Arial"/>
        <family val="2"/>
      </rPr>
      <t>performance</t>
    </r>
    <r>
      <rPr>
        <sz val="12"/>
        <rFont val="Arial"/>
        <family val="2"/>
      </rPr>
      <t xml:space="preserve"> na catálise autoconsciente da vitalidade abdominal no parapsiquismo? Seu umbilicochacra está sempre desbloqueado?</t>
    </r>
  </si>
  <si>
    <r>
      <t xml:space="preserve">254. Qual o grau da sua vontade inquebrantável, do discernimento e das suas aplicações práticas do umbilicochacra? Qual o peso dos seus </t>
    </r>
    <r>
      <rPr>
        <i/>
        <sz val="12"/>
        <rFont val="Arial"/>
        <family val="2"/>
      </rPr>
      <t>subpensenes,</t>
    </r>
    <r>
      <rPr>
        <sz val="12"/>
        <rFont val="Arial"/>
        <family val="2"/>
      </rPr>
      <t xml:space="preserve"> as unidades de medida do subcérebro abdominal?</t>
    </r>
  </si>
  <si>
    <t>255. Você já descobriu e usa diuturna e multidimensionalmente o convívio sadio com as energias animais abaixo do diafragma? Você deixa brilhar a luz das suas energias conscienciais?</t>
  </si>
  <si>
    <t>256. Como atua você quanto ao monopólio do umbilicochacra, de outros chacras essenciais, em relação a bloqueios e distúrbios?</t>
  </si>
  <si>
    <t>257. Qual a extensão da abertura autoconsciente dos seus canais de circulação bioenergética da área abdominal?</t>
  </si>
  <si>
    <r>
      <t xml:space="preserve">258. Qual o seu aproveitamento dinâmico e lúcido do </t>
    </r>
    <r>
      <rPr>
        <i/>
        <sz val="12"/>
        <rFont val="Arial"/>
        <family val="2"/>
      </rPr>
      <t xml:space="preserve">esplenicochacra </t>
    </r>
    <r>
      <rPr>
        <sz val="12"/>
        <rFont val="Arial"/>
        <family val="2"/>
      </rPr>
      <t xml:space="preserve">na </t>
    </r>
    <r>
      <rPr>
        <i/>
        <sz val="12"/>
        <rFont val="Arial"/>
        <family val="2"/>
      </rPr>
      <t>exteriorização</t>
    </r>
    <r>
      <rPr>
        <sz val="12"/>
        <rFont val="Arial"/>
        <family val="2"/>
      </rPr>
      <t xml:space="preserve"> lúcida de energias conscienciais?</t>
    </r>
  </si>
  <si>
    <r>
      <t xml:space="preserve">259. Qual a sua eficiência no uso do esplenicochacra na </t>
    </r>
    <r>
      <rPr>
        <i/>
        <sz val="12"/>
        <rFont val="Arial"/>
        <family val="2"/>
      </rPr>
      <t>assimilação</t>
    </r>
    <r>
      <rPr>
        <sz val="12"/>
        <rFont val="Arial"/>
        <family val="2"/>
      </rPr>
      <t xml:space="preserve"> e na </t>
    </r>
    <r>
      <rPr>
        <i/>
        <sz val="12"/>
        <rFont val="Arial"/>
        <family val="2"/>
      </rPr>
      <t>desassimilação</t>
    </r>
    <r>
      <rPr>
        <sz val="12"/>
        <rFont val="Arial"/>
        <family val="2"/>
      </rPr>
      <t xml:space="preserve"> sadias de energias? Você tem suas energias conscienciais como o seu </t>
    </r>
    <r>
      <rPr>
        <i/>
        <sz val="12"/>
        <rFont val="Arial"/>
        <family val="2"/>
      </rPr>
      <t>primeiro cartão de visitas?</t>
    </r>
  </si>
  <si>
    <r>
      <t xml:space="preserve">260. Uma conscin que emprega corretamente o umbilicochacra e o esplenicochacra (Nota: </t>
    </r>
    <r>
      <rPr>
        <i/>
        <sz val="12"/>
        <rFont val="Arial"/>
        <family val="2"/>
      </rPr>
      <t>vinte com louvor</t>
    </r>
    <r>
      <rPr>
        <sz val="12"/>
        <rFont val="Arial"/>
        <family val="2"/>
      </rPr>
      <t xml:space="preserve"> neste Item).</t>
    </r>
  </si>
  <si>
    <t>BIOENERGÉTICA - FA 14
APLICABILIDADE
(Emprego das Bioenergias)</t>
  </si>
  <si>
    <r>
      <t xml:space="preserve">261. Uma conscin indiferente ou inconsciente quanto ao emprego cosmoético dos chacras (Nota: </t>
    </r>
    <r>
      <rPr>
        <i/>
        <sz val="12"/>
        <rFont val="Arial"/>
        <family val="2"/>
      </rPr>
      <t xml:space="preserve">zero absoluto </t>
    </r>
    <r>
      <rPr>
        <sz val="12"/>
        <rFont val="Arial"/>
        <family val="2"/>
      </rPr>
      <t>neste Item).</t>
    </r>
  </si>
  <si>
    <r>
      <t xml:space="preserve">262. Qual a sua </t>
    </r>
    <r>
      <rPr>
        <i/>
        <sz val="12"/>
        <rFont val="Arial"/>
        <family val="2"/>
      </rPr>
      <t>posição bioenergética</t>
    </r>
    <r>
      <rPr>
        <sz val="12"/>
        <rFont val="Arial"/>
        <family val="2"/>
      </rPr>
      <t xml:space="preserve"> habitual com as energias holochacrais: doadora, vampirizadora ou neutralizante?</t>
    </r>
  </si>
  <si>
    <r>
      <t xml:space="preserve">263. Qual o grau da sua lucidez nas </t>
    </r>
    <r>
      <rPr>
        <i/>
        <sz val="12"/>
        <rFont val="Arial"/>
        <family val="2"/>
      </rPr>
      <t>discriminações interchacrais,</t>
    </r>
    <r>
      <rPr>
        <sz val="12"/>
        <rFont val="Arial"/>
        <family val="2"/>
      </rPr>
      <t xml:space="preserve"> suas utilidades e aplicações bioenergéticas práticas?</t>
    </r>
  </si>
  <si>
    <r>
      <t xml:space="preserve">264. Qual o nível evolutivo do seu desempenho lúcido na priorização dos </t>
    </r>
    <r>
      <rPr>
        <i/>
        <sz val="12"/>
        <rFont val="Arial"/>
        <family val="2"/>
      </rPr>
      <t xml:space="preserve">chacras dominados versus </t>
    </r>
    <r>
      <rPr>
        <sz val="12"/>
        <rFont val="Arial"/>
        <family val="2"/>
      </rPr>
      <t xml:space="preserve">os </t>
    </r>
    <r>
      <rPr>
        <i/>
        <sz val="12"/>
        <rFont val="Arial"/>
        <family val="2"/>
      </rPr>
      <t>chacras dominadores?</t>
    </r>
  </si>
  <si>
    <r>
      <t xml:space="preserve">265. Qual a excelência da sua organização da bioenergia ante a propensão a </t>
    </r>
    <r>
      <rPr>
        <i/>
        <sz val="12"/>
        <rFont val="Arial"/>
        <family val="2"/>
      </rPr>
      <t>acidentes intrafísicos</t>
    </r>
    <r>
      <rPr>
        <sz val="12"/>
        <rFont val="Arial"/>
        <family val="2"/>
      </rPr>
      <t xml:space="preserve"> imprudentes?</t>
    </r>
  </si>
  <si>
    <r>
      <t xml:space="preserve">266. Quais as suas experiências voluntárias com a bioenergia no seu dia-a-dia </t>
    </r>
    <r>
      <rPr>
        <i/>
        <sz val="12"/>
        <rFont val="Arial"/>
        <family val="2"/>
      </rPr>
      <t>intra</t>
    </r>
    <r>
      <rPr>
        <sz val="12"/>
        <rFont val="Arial"/>
        <family val="2"/>
      </rPr>
      <t xml:space="preserve">físico e nas suas noites </t>
    </r>
    <r>
      <rPr>
        <b/>
        <i/>
        <sz val="12"/>
        <rFont val="Arial"/>
        <family val="2"/>
      </rPr>
      <t>extra</t>
    </r>
    <r>
      <rPr>
        <sz val="12"/>
        <rFont val="Arial"/>
        <family val="2"/>
      </rPr>
      <t>físicas?</t>
    </r>
  </si>
  <si>
    <r>
      <t xml:space="preserve">267. Quais as suas autovivências agudas com os </t>
    </r>
    <r>
      <rPr>
        <i/>
        <sz val="12"/>
        <rFont val="Arial"/>
        <family val="2"/>
      </rPr>
      <t>banhos energéticos intencionais e/ou espontâneos,</t>
    </r>
    <r>
      <rPr>
        <sz val="12"/>
        <rFont val="Arial"/>
        <family val="2"/>
      </rPr>
      <t xml:space="preserve"> provocados por amparadores, sua duração e freqüência? Sua </t>
    </r>
    <r>
      <rPr>
        <i/>
        <sz val="12"/>
        <rFont val="Arial"/>
        <family val="2"/>
      </rPr>
      <t>adrenalina</t>
    </r>
    <r>
      <rPr>
        <sz val="12"/>
        <rFont val="Arial"/>
        <family val="2"/>
      </rPr>
      <t xml:space="preserve"> ferve a quantos graus?</t>
    </r>
  </si>
  <si>
    <t>268. Qual a sua conduta perante a neutralização, liberação e recepção bioenergéticas, intencionais e determinadas?</t>
  </si>
  <si>
    <t>269. Em uma escala de 1 a 5, qual o grau da natureza, qualidade, absorção, acumulação, circulação, extensão, ritmo, velocidade, impulsos, freqüência, direcionamento, discriminação, duração, reforços e dissipação das suas bioenergias naturais, a qualquer momento em que você precisa de autodefesa?</t>
  </si>
  <si>
    <r>
      <t xml:space="preserve">270. Qual o valor das suas </t>
    </r>
    <r>
      <rPr>
        <i/>
        <sz val="12"/>
        <rFont val="Arial"/>
        <family val="2"/>
      </rPr>
      <t>catálises energéticas</t>
    </r>
    <r>
      <rPr>
        <sz val="12"/>
        <rFont val="Arial"/>
        <family val="2"/>
      </rPr>
      <t xml:space="preserve"> no universo dos </t>
    </r>
    <r>
      <rPr>
        <i/>
        <sz val="12"/>
        <rFont val="Arial"/>
        <family val="2"/>
      </rPr>
      <t>fenômenos energéticos-intraconscienciais-parapsíquicos</t>
    </r>
    <r>
      <rPr>
        <sz val="12"/>
        <rFont val="Arial"/>
        <family val="2"/>
      </rPr>
      <t xml:space="preserve"> com você?</t>
    </r>
  </si>
  <si>
    <r>
      <t xml:space="preserve">271. Em sua </t>
    </r>
    <r>
      <rPr>
        <i/>
        <sz val="12"/>
        <rFont val="Arial"/>
        <family val="2"/>
      </rPr>
      <t>condição de mulher,</t>
    </r>
    <r>
      <rPr>
        <sz val="12"/>
        <rFont val="Arial"/>
        <family val="2"/>
      </rPr>
      <t xml:space="preserve"> como vem empregando o laringochacra, a comunicabilidade, o cardiochacra e o </t>
    </r>
    <r>
      <rPr>
        <i/>
        <sz val="12"/>
        <rFont val="Arial"/>
        <family val="2"/>
      </rPr>
      <t>aleitamento?</t>
    </r>
  </si>
  <si>
    <r>
      <t xml:space="preserve">272. Em sua </t>
    </r>
    <r>
      <rPr>
        <i/>
        <sz val="12"/>
        <rFont val="Arial"/>
        <family val="2"/>
      </rPr>
      <t>condição de homem</t>
    </r>
    <r>
      <rPr>
        <sz val="12"/>
        <rFont val="Arial"/>
        <family val="2"/>
      </rPr>
      <t xml:space="preserve"> de barba espessa, como emprega a </t>
    </r>
    <r>
      <rPr>
        <i/>
        <sz val="12"/>
        <rFont val="Arial"/>
        <family val="2"/>
      </rPr>
      <t xml:space="preserve">potencialização do laringochacra </t>
    </r>
    <r>
      <rPr>
        <sz val="12"/>
        <rFont val="Arial"/>
        <family val="2"/>
      </rPr>
      <t>em sua comunicabilidade?</t>
    </r>
  </si>
  <si>
    <t>273. Qual a eficiência do seu laringochacra na comunicabilidade durante o transcurso da atual vida intrafísica?</t>
  </si>
  <si>
    <r>
      <t xml:space="preserve">274. Quais as suas identificações práticas quanto ao holochacra, ao holossoma, ao holocarma, à holomaturidade e à cosmoética? Que predomina em você: a energia </t>
    </r>
    <r>
      <rPr>
        <i/>
        <sz val="12"/>
        <rFont val="Arial"/>
        <family val="2"/>
      </rPr>
      <t>yin</t>
    </r>
    <r>
      <rPr>
        <sz val="12"/>
        <rFont val="Arial"/>
        <family val="2"/>
      </rPr>
      <t xml:space="preserve"> ou a energia</t>
    </r>
    <r>
      <rPr>
        <i/>
        <sz val="12"/>
        <rFont val="Arial"/>
        <family val="2"/>
      </rPr>
      <t xml:space="preserve"> yang?</t>
    </r>
  </si>
  <si>
    <r>
      <t>275. Qual o alcance da sua aplicação prática e deliberada do esplenicochacra como</t>
    </r>
    <r>
      <rPr>
        <i/>
        <sz val="12"/>
        <rFont val="Arial"/>
        <family val="2"/>
      </rPr>
      <t xml:space="preserve"> desbloqueador bioenergético?</t>
    </r>
    <r>
      <rPr>
        <sz val="12"/>
        <rFont val="Arial"/>
        <family val="2"/>
      </rPr>
      <t xml:space="preserve"> Sua energia consciencial é sadia ou doentia, fluente ou bloqueada, agradável ou insuportável, forte ou fraca, autodefensiva ou atacante, dominada ou dominadora?</t>
    </r>
  </si>
  <si>
    <r>
      <t xml:space="preserve">276. Como reage à maturidade do desafio parapsíquico: esplenicochacra versus a </t>
    </r>
    <r>
      <rPr>
        <i/>
        <sz val="12"/>
        <rFont val="Arial"/>
        <family val="2"/>
      </rPr>
      <t>autoprojetabilidade consciente?</t>
    </r>
  </si>
  <si>
    <r>
      <t xml:space="preserve">277. Qual a extensão dos seus talentos energéticos na </t>
    </r>
    <r>
      <rPr>
        <i/>
        <sz val="12"/>
        <rFont val="Arial"/>
        <family val="2"/>
      </rPr>
      <t xml:space="preserve">produção de autoprojeções </t>
    </r>
    <r>
      <rPr>
        <sz val="12"/>
        <rFont val="Arial"/>
        <family val="2"/>
      </rPr>
      <t>conscienciais, contínuas e seriadas?</t>
    </r>
  </si>
  <si>
    <r>
      <t xml:space="preserve">278. Quais as suas </t>
    </r>
    <r>
      <rPr>
        <i/>
        <sz val="12"/>
        <rFont val="Arial"/>
        <family val="2"/>
      </rPr>
      <t>singularidades pessoais</t>
    </r>
    <r>
      <rPr>
        <sz val="12"/>
        <rFont val="Arial"/>
        <family val="2"/>
      </rPr>
      <t xml:space="preserve"> na doação energética, universalista, permanente e em evolução permanente?</t>
    </r>
  </si>
  <si>
    <r>
      <t xml:space="preserve">279. Quais os seus exercícios interconscienciais com os chacras nas práticas assistenciais comuns e na execução da </t>
    </r>
    <r>
      <rPr>
        <i/>
        <sz val="12"/>
        <rFont val="Arial"/>
        <family val="2"/>
      </rPr>
      <t>tenepes?</t>
    </r>
  </si>
  <si>
    <r>
      <t xml:space="preserve">280. Uma conscin que emprega sempre corretamente os chacras básicos entre si (Nota: </t>
    </r>
    <r>
      <rPr>
        <i/>
        <sz val="12"/>
        <rFont val="Arial"/>
        <family val="2"/>
      </rPr>
      <t xml:space="preserve">vinte com louvor </t>
    </r>
    <r>
      <rPr>
        <sz val="12"/>
        <rFont val="Arial"/>
        <family val="2"/>
      </rPr>
      <t>neste Item).</t>
    </r>
  </si>
  <si>
    <t>BIOENERGÉTICA - FA 15
FRONTOCHACRALIDADE
(Conscin e Terceiro Olho)</t>
  </si>
  <si>
    <r>
      <t xml:space="preserve">281. Uma conscin na condição irrecuperável de cegueira física desde o dia da </t>
    </r>
    <r>
      <rPr>
        <i/>
        <sz val="12"/>
        <rFont val="Arial"/>
        <family val="2"/>
      </rPr>
      <t>ressoma</t>
    </r>
    <r>
      <rPr>
        <sz val="12"/>
        <rFont val="Arial"/>
        <family val="2"/>
      </rPr>
      <t xml:space="preserve"> (Nota: zero neste Item).</t>
    </r>
  </si>
  <si>
    <r>
      <t>282. Quais as descompensações e os bloqueios energéticos do seu</t>
    </r>
    <r>
      <rPr>
        <i/>
        <sz val="12"/>
        <rFont val="Arial"/>
        <family val="2"/>
      </rPr>
      <t xml:space="preserve"> frontochacra,</t>
    </r>
    <r>
      <rPr>
        <sz val="12"/>
        <rFont val="Arial"/>
        <family val="2"/>
      </rPr>
      <t xml:space="preserve"> seus distúrbios e freqüência?</t>
    </r>
  </si>
  <si>
    <r>
      <t xml:space="preserve">283. Existe algum </t>
    </r>
    <r>
      <rPr>
        <i/>
        <sz val="12"/>
        <rFont val="Arial"/>
        <family val="2"/>
      </rPr>
      <t xml:space="preserve">monopólio funcional </t>
    </r>
    <r>
      <rPr>
        <sz val="12"/>
        <rFont val="Arial"/>
        <family val="2"/>
      </rPr>
      <t>do seu frontochacra ou outro chacra, sobre os seus demais chacras básicos? Quais os efeitos disso sobre você?</t>
    </r>
  </si>
  <si>
    <r>
      <t xml:space="preserve">284. Qual a sua eficiência no aproveitamento útil do frontochacra em favor da </t>
    </r>
    <r>
      <rPr>
        <i/>
        <sz val="12"/>
        <rFont val="Arial"/>
        <family val="2"/>
      </rPr>
      <t xml:space="preserve">assistência aos outros, </t>
    </r>
    <r>
      <rPr>
        <sz val="12"/>
        <rFont val="Arial"/>
        <family val="2"/>
      </rPr>
      <t xml:space="preserve">conscins e consciexes? Você patrocina </t>
    </r>
    <r>
      <rPr>
        <i/>
        <sz val="12"/>
        <rFont val="Arial"/>
        <family val="2"/>
      </rPr>
      <t>tarefas sinergéticas grupais?</t>
    </r>
  </si>
  <si>
    <r>
      <t>285. Qual o valor da sua vontade inquebrantável, intencionalidade, decisão e atuação do frontochacra junto ao</t>
    </r>
    <r>
      <rPr>
        <i/>
        <sz val="12"/>
        <rFont val="Arial"/>
        <family val="2"/>
      </rPr>
      <t xml:space="preserve"> chacra nucal?</t>
    </r>
  </si>
  <si>
    <r>
      <t xml:space="preserve">286. Qual a sua capacidade na instalação imediata dos </t>
    </r>
    <r>
      <rPr>
        <i/>
        <sz val="12"/>
        <rFont val="Arial"/>
        <family val="2"/>
      </rPr>
      <t>acoplamentos áuricos</t>
    </r>
    <r>
      <rPr>
        <sz val="12"/>
        <rFont val="Arial"/>
        <family val="2"/>
      </rPr>
      <t xml:space="preserve"> cosmoéticos sempre que seja necessário?</t>
    </r>
  </si>
  <si>
    <r>
      <t>287. Qual o alcance do seu empenho concreto na instalação de</t>
    </r>
    <r>
      <rPr>
        <i/>
        <sz val="12"/>
        <rFont val="Arial"/>
        <family val="2"/>
      </rPr>
      <t xml:space="preserve"> vidências faciais </t>
    </r>
    <r>
      <rPr>
        <sz val="12"/>
        <rFont val="Arial"/>
        <family val="2"/>
      </rPr>
      <t>e no emprego das clarividências em geral?</t>
    </r>
  </si>
  <si>
    <r>
      <t>288. Qual a qualidade da sua organização pragmática diuturna quanto às</t>
    </r>
    <r>
      <rPr>
        <i/>
        <sz val="12"/>
        <rFont val="Arial"/>
        <family val="2"/>
      </rPr>
      <t xml:space="preserve"> clarividências viajoras?</t>
    </r>
  </si>
  <si>
    <r>
      <t xml:space="preserve">289. Qual a amplitude dos seus recursos no universo dos fenômenos das </t>
    </r>
    <r>
      <rPr>
        <i/>
        <sz val="12"/>
        <rFont val="Arial"/>
        <family val="2"/>
      </rPr>
      <t xml:space="preserve">autotransfigurações do psicossoma </t>
    </r>
    <r>
      <rPr>
        <sz val="12"/>
        <rFont val="Arial"/>
        <family val="2"/>
      </rPr>
      <t>e na intensificação dos</t>
    </r>
    <r>
      <rPr>
        <i/>
        <sz val="12"/>
        <rFont val="Arial"/>
        <family val="2"/>
      </rPr>
      <t xml:space="preserve"> nevoeiros bioenergéticos?</t>
    </r>
  </si>
  <si>
    <r>
      <t xml:space="preserve">290. Você já descobriu o emprego vivencial das penetrações autoconscientes, exploratórias ou defensivas na </t>
    </r>
    <r>
      <rPr>
        <i/>
        <sz val="12"/>
        <rFont val="Arial"/>
        <family val="2"/>
      </rPr>
      <t xml:space="preserve">dimener? </t>
    </r>
    <r>
      <rPr>
        <sz val="12"/>
        <rFont val="Arial"/>
        <family val="2"/>
      </rPr>
      <t xml:space="preserve">Qual a freqüência dos seus </t>
    </r>
    <r>
      <rPr>
        <i/>
        <sz val="12"/>
        <rFont val="Arial"/>
        <family val="2"/>
      </rPr>
      <t>homopensenes,</t>
    </r>
    <r>
      <rPr>
        <sz val="12"/>
        <rFont val="Arial"/>
        <family val="2"/>
      </rPr>
      <t xml:space="preserve"> as unidades de medida da telepatia?</t>
    </r>
  </si>
  <si>
    <r>
      <t xml:space="preserve">291. Em uma escala de 1 a 5, qual o nível do seu desempenho consciente e habitualidade nas </t>
    </r>
    <r>
      <rPr>
        <i/>
        <sz val="12"/>
        <rFont val="Arial"/>
        <family val="2"/>
      </rPr>
      <t>vivências multidimensionais?</t>
    </r>
  </si>
  <si>
    <r>
      <t xml:space="preserve">292. Qual a sua acuidade, profundidade, extensão e duração nas experiências </t>
    </r>
    <r>
      <rPr>
        <i/>
        <sz val="12"/>
        <rFont val="Arial"/>
        <family val="2"/>
      </rPr>
      <t>dentro</t>
    </r>
    <r>
      <rPr>
        <sz val="12"/>
        <rFont val="Arial"/>
        <family val="2"/>
      </rPr>
      <t xml:space="preserve"> da dimensão consciencial energética, imediata à dimensão intrafísica?</t>
    </r>
  </si>
  <si>
    <r>
      <t xml:space="preserve">293. Qual o grau do seu entendimento da função do frontochacra na condição de </t>
    </r>
    <r>
      <rPr>
        <i/>
        <sz val="12"/>
        <rFont val="Arial"/>
        <family val="2"/>
      </rPr>
      <t>terceiro olho parapsíquico?</t>
    </r>
  </si>
  <si>
    <t>294. Qual a sua manutenção intencional do funcionamento prático e diário do frontochacra?</t>
  </si>
  <si>
    <r>
      <t xml:space="preserve">295. Qual a intensidade dos fenômenos parapsíquicos em você, o seu uso do frontochacra e a libertação às fobias? Você emprega o </t>
    </r>
    <r>
      <rPr>
        <i/>
        <sz val="12"/>
        <rFont val="Arial"/>
        <family val="2"/>
      </rPr>
      <t>estado vibracional</t>
    </r>
    <r>
      <rPr>
        <sz val="12"/>
        <rFont val="Arial"/>
        <family val="2"/>
      </rPr>
      <t xml:space="preserve"> como o seu </t>
    </r>
    <r>
      <rPr>
        <i/>
        <sz val="12"/>
        <rFont val="Arial"/>
        <family val="2"/>
      </rPr>
      <t>potenciômetro holochacral?</t>
    </r>
  </si>
  <si>
    <r>
      <t>296. Qual o seu patamar de excelência na utilização dos chacras laríngeo e frontal ao desempenhar uma</t>
    </r>
    <r>
      <rPr>
        <i/>
        <sz val="12"/>
        <rFont val="Arial"/>
        <family val="2"/>
      </rPr>
      <t xml:space="preserve"> liderança interpessoal?</t>
    </r>
  </si>
  <si>
    <r>
      <t xml:space="preserve">297. Qual o estágio da sua </t>
    </r>
    <r>
      <rPr>
        <i/>
        <sz val="12"/>
        <rFont val="Arial"/>
        <family val="2"/>
      </rPr>
      <t>autoconscientização energética:</t>
    </r>
    <r>
      <rPr>
        <sz val="12"/>
        <rFont val="Arial"/>
        <family val="2"/>
      </rPr>
      <t xml:space="preserve"> elevado, medíocre, ou insatisfatório?</t>
    </r>
  </si>
  <si>
    <r>
      <t xml:space="preserve">298. Qual a extensão da sua abertura deliberada dos canais da circulação bioenergética - chacras coronário, frontal e nucal - do próprio </t>
    </r>
    <r>
      <rPr>
        <i/>
        <sz val="12"/>
        <rFont val="Arial"/>
        <family val="2"/>
      </rPr>
      <t>encéfalo?</t>
    </r>
    <r>
      <rPr>
        <sz val="12"/>
        <rFont val="Arial"/>
        <family val="2"/>
      </rPr>
      <t xml:space="preserve"> Que proveitos evolutivos você já obteve com o emprego da clarividência?</t>
    </r>
  </si>
  <si>
    <r>
      <t xml:space="preserve">299. Como se posiciona você em uma classificação consciencial global quanto à </t>
    </r>
    <r>
      <rPr>
        <i/>
        <sz val="12"/>
        <rFont val="Arial"/>
        <family val="2"/>
      </rPr>
      <t>autoconscientização multidimensional?</t>
    </r>
  </si>
  <si>
    <t>300. Uma conscin que aplica lúcida e cosmoeticamente as potências do frontochacra (Nota: vinte neste Item).</t>
  </si>
  <si>
    <t>BIOENERGÉTICA - FA 16
SANIDADE
(Homeostase da Conscin)</t>
  </si>
  <si>
    <r>
      <t xml:space="preserve">301. Uma conscin na condição de </t>
    </r>
    <r>
      <rPr>
        <i/>
        <sz val="12"/>
        <rFont val="Arial"/>
        <family val="2"/>
      </rPr>
      <t>doente cerebral,</t>
    </r>
    <r>
      <rPr>
        <sz val="12"/>
        <rFont val="Arial"/>
        <family val="2"/>
      </rPr>
      <t xml:space="preserve"> cronicificado e irremediável (Nota: zero neste Item).</t>
    </r>
  </si>
  <si>
    <r>
      <t xml:space="preserve">302. Qual a sua conduta: o </t>
    </r>
    <r>
      <rPr>
        <i/>
        <sz val="12"/>
        <rFont val="Arial"/>
        <family val="2"/>
      </rPr>
      <t>cultivo autoconsciente</t>
    </r>
    <r>
      <rPr>
        <sz val="12"/>
        <rFont val="Arial"/>
        <family val="2"/>
      </rPr>
      <t xml:space="preserve"> da saúde ou o cultivo </t>
    </r>
    <r>
      <rPr>
        <i/>
        <sz val="12"/>
        <rFont val="Arial"/>
        <family val="2"/>
      </rPr>
      <t>instintivo</t>
    </r>
    <r>
      <rPr>
        <sz val="12"/>
        <rFont val="Arial"/>
        <family val="2"/>
      </rPr>
      <t xml:space="preserve"> e cego das doenças?</t>
    </r>
  </si>
  <si>
    <r>
      <t>303. Qual a habitualidade, a duração e os efeitos dos seus</t>
    </r>
    <r>
      <rPr>
        <i/>
        <sz val="12"/>
        <rFont val="Arial"/>
        <family val="2"/>
      </rPr>
      <t xml:space="preserve"> estressamentos</t>
    </r>
    <r>
      <rPr>
        <sz val="12"/>
        <rFont val="Arial"/>
        <family val="2"/>
      </rPr>
      <t xml:space="preserve"> físicos e psicológicos, e das suas enfermidades humanas?</t>
    </r>
  </si>
  <si>
    <r>
      <t>304. Qual o valor dos seus cuidados com o soma e seus reflexos na freqüência dos seus</t>
    </r>
    <r>
      <rPr>
        <i/>
        <sz val="12"/>
        <rFont val="Arial"/>
        <family val="2"/>
      </rPr>
      <t xml:space="preserve"> ferimentos e acidentes físicos?</t>
    </r>
  </si>
  <si>
    <r>
      <t xml:space="preserve">305. Quais as suas predisposições aos </t>
    </r>
    <r>
      <rPr>
        <i/>
        <sz val="12"/>
        <rFont val="Arial"/>
        <family val="2"/>
      </rPr>
      <t>distúrbios retrocármicos,</t>
    </r>
    <r>
      <rPr>
        <sz val="12"/>
        <rFont val="Arial"/>
        <family val="2"/>
      </rPr>
      <t xml:space="preserve"> às imprudências, irreflexões e incúria?</t>
    </r>
  </si>
  <si>
    <r>
      <t xml:space="preserve">306. Você já passou pessoalmente por </t>
    </r>
    <r>
      <rPr>
        <i/>
        <sz val="12"/>
        <rFont val="Arial"/>
        <family val="2"/>
      </rPr>
      <t>anestesias</t>
    </r>
    <r>
      <rPr>
        <sz val="12"/>
        <rFont val="Arial"/>
        <family val="2"/>
      </rPr>
      <t xml:space="preserve"> locais ou gerais e </t>
    </r>
    <r>
      <rPr>
        <i/>
        <sz val="12"/>
        <rFont val="Arial"/>
        <family val="2"/>
      </rPr>
      <t>cirurgias</t>
    </r>
    <r>
      <rPr>
        <sz val="12"/>
        <rFont val="Arial"/>
        <family val="2"/>
      </rPr>
      <t xml:space="preserve"> pequenas ou grandes? Quais os tipos, seqüelas e os fenômenos parapsíquicos daí advindos?</t>
    </r>
  </si>
  <si>
    <r>
      <t xml:space="preserve">307. Você experimentou alguma </t>
    </r>
    <r>
      <rPr>
        <i/>
        <sz val="12"/>
        <rFont val="Arial"/>
        <family val="2"/>
      </rPr>
      <t>terapia anticonvulsivante</t>
    </r>
    <r>
      <rPr>
        <sz val="12"/>
        <rFont val="Arial"/>
        <family val="2"/>
      </rPr>
      <t xml:space="preserve"> elétrica e/ou química? Quais as suas internações hospitalares e as quais as conseqüências disso?</t>
    </r>
  </si>
  <si>
    <t>308. Qual a sua maturidade, vivência, sanidade, profilaxias e reeducação psicológica ante a Bioenergética?</t>
  </si>
  <si>
    <r>
      <t xml:space="preserve">309. Qual a intensidade dos seus empenhos na auto-organização da higiene física, mental, energética e da </t>
    </r>
    <r>
      <rPr>
        <i/>
        <sz val="12"/>
        <rFont val="Arial"/>
        <family val="2"/>
      </rPr>
      <t>para-higiene?</t>
    </r>
  </si>
  <si>
    <t>310. Em uma escala de 1 a 5, qual a excelência do seu emprego calculado do soma em seu tempo de vida, os seus períodos produtivos e as doenças crônicas?</t>
  </si>
  <si>
    <r>
      <t xml:space="preserve">311. Qual o nível evolutivo do seu desempenho com a </t>
    </r>
    <r>
      <rPr>
        <i/>
        <sz val="12"/>
        <rFont val="Arial"/>
        <family val="2"/>
      </rPr>
      <t>Paragenética</t>
    </r>
    <r>
      <rPr>
        <sz val="12"/>
        <rFont val="Arial"/>
        <family val="2"/>
      </rPr>
      <t xml:space="preserve"> no ato de assumir a herança genética sem se render a ela? Você depura a sua </t>
    </r>
    <r>
      <rPr>
        <i/>
        <sz val="12"/>
        <rFont val="Arial"/>
        <family val="2"/>
      </rPr>
      <t>aura de saúde</t>
    </r>
    <r>
      <rPr>
        <sz val="12"/>
        <rFont val="Arial"/>
        <family val="2"/>
      </rPr>
      <t xml:space="preserve"> com a sua </t>
    </r>
    <r>
      <rPr>
        <i/>
        <sz val="12"/>
        <rFont val="Arial"/>
        <family val="2"/>
      </rPr>
      <t>aura orgástica?</t>
    </r>
  </si>
  <si>
    <r>
      <t>312. Qual o grau da</t>
    </r>
    <r>
      <rPr>
        <i/>
        <sz val="12"/>
        <rFont val="Arial"/>
        <family val="2"/>
      </rPr>
      <t xml:space="preserve"> higidez do ego</t>
    </r>
    <r>
      <rPr>
        <sz val="12"/>
        <rFont val="Arial"/>
        <family val="2"/>
      </rPr>
      <t xml:space="preserve"> que você assume hoje? Quais os seus hábitos</t>
    </r>
    <r>
      <rPr>
        <i/>
        <sz val="12"/>
        <rFont val="Arial"/>
        <family val="2"/>
      </rPr>
      <t xml:space="preserve"> ajustados</t>
    </r>
    <r>
      <rPr>
        <sz val="12"/>
        <rFont val="Arial"/>
        <family val="2"/>
      </rPr>
      <t xml:space="preserve"> e os seus hábitos </t>
    </r>
    <r>
      <rPr>
        <i/>
        <sz val="12"/>
        <rFont val="Arial"/>
        <family val="2"/>
      </rPr>
      <t>inadequados</t>
    </r>
    <r>
      <rPr>
        <sz val="12"/>
        <rFont val="Arial"/>
        <family val="2"/>
      </rPr>
      <t xml:space="preserve"> quanto ao trabalho que você desenvolve na </t>
    </r>
    <r>
      <rPr>
        <i/>
        <sz val="12"/>
        <rFont val="Arial"/>
        <family val="2"/>
      </rPr>
      <t>proéxis?</t>
    </r>
  </si>
  <si>
    <r>
      <t xml:space="preserve">313. Qual o valor da sua autopreservação em relação ao </t>
    </r>
    <r>
      <rPr>
        <i/>
        <sz val="12"/>
        <rFont val="Arial"/>
        <family val="2"/>
      </rPr>
      <t>corpo-mente,</t>
    </r>
    <r>
      <rPr>
        <sz val="12"/>
        <rFont val="Arial"/>
        <family val="2"/>
      </rPr>
      <t xml:space="preserve"> ao vigor físico, à </t>
    </r>
    <r>
      <rPr>
        <b/>
        <i/>
        <sz val="12"/>
        <rFont val="Arial"/>
        <family val="2"/>
      </rPr>
      <t>pathos</t>
    </r>
    <r>
      <rPr>
        <sz val="12"/>
        <rFont val="Arial"/>
        <family val="2"/>
      </rPr>
      <t xml:space="preserve"> e às prevenções físicas? Você é um </t>
    </r>
    <r>
      <rPr>
        <i/>
        <sz val="12"/>
        <rFont val="Arial"/>
        <family val="2"/>
      </rPr>
      <t>doador de energias</t>
    </r>
    <r>
      <rPr>
        <sz val="12"/>
        <rFont val="Arial"/>
        <family val="2"/>
      </rPr>
      <t xml:space="preserve"> ou um </t>
    </r>
    <r>
      <rPr>
        <i/>
        <sz val="12"/>
        <rFont val="Arial"/>
        <family val="2"/>
      </rPr>
      <t>dreno energético humano?</t>
    </r>
  </si>
  <si>
    <r>
      <t xml:space="preserve">314. Qual a sua lucidez quanto às prioridades na defesa do </t>
    </r>
    <r>
      <rPr>
        <i/>
        <sz val="12"/>
        <rFont val="Arial"/>
        <family val="2"/>
      </rPr>
      <t>holossoma?</t>
    </r>
    <r>
      <rPr>
        <sz val="12"/>
        <rFont val="Arial"/>
        <family val="2"/>
      </rPr>
      <t xml:space="preserve"> Você já perpetrou alguma tentativa de </t>
    </r>
    <r>
      <rPr>
        <i/>
        <sz val="12"/>
        <rFont val="Arial"/>
        <family val="2"/>
      </rPr>
      <t>suicídio?</t>
    </r>
  </si>
  <si>
    <t>315. Qual a extensão e a qualidade da assistência médica que você vem recebendo ao longo da vida intrafísica? Que proveitos evolutivos você já obteve com a saúde relativa do seu soma?</t>
  </si>
  <si>
    <r>
      <t xml:space="preserve">316. Na condição de </t>
    </r>
    <r>
      <rPr>
        <i/>
        <sz val="12"/>
        <rFont val="Arial"/>
        <family val="2"/>
      </rPr>
      <t>Homo sanus,</t>
    </r>
    <r>
      <rPr>
        <sz val="12"/>
        <rFont val="Arial"/>
        <family val="2"/>
      </rPr>
      <t xml:space="preserve"> como vive você com o soma, a conjunção loucura/ruindade e as </t>
    </r>
    <r>
      <rPr>
        <i/>
        <sz val="12"/>
        <rFont val="Arial"/>
        <family val="2"/>
      </rPr>
      <t>doenças da civilização?</t>
    </r>
  </si>
  <si>
    <r>
      <t xml:space="preserve">317. Como reage você à condição de </t>
    </r>
    <r>
      <rPr>
        <i/>
        <sz val="12"/>
        <rFont val="Arial"/>
        <family val="2"/>
      </rPr>
      <t>Homo amicus,</t>
    </r>
    <r>
      <rPr>
        <sz val="12"/>
        <rFont val="Arial"/>
        <family val="2"/>
      </rPr>
      <t xml:space="preserve"> a conscin generosa, perante o </t>
    </r>
    <r>
      <rPr>
        <i/>
        <sz val="12"/>
        <rFont val="Arial"/>
        <family val="2"/>
      </rPr>
      <t>Homo hostilis,</t>
    </r>
    <r>
      <rPr>
        <sz val="12"/>
        <rFont val="Arial"/>
        <family val="2"/>
      </rPr>
      <t xml:space="preserve"> o assediador intrafísico?</t>
    </r>
  </si>
  <si>
    <r>
      <t xml:space="preserve">318. Que estratégia você emprega visando à libertação íntima dos indesejáveis </t>
    </r>
    <r>
      <rPr>
        <i/>
        <sz val="12"/>
        <rFont val="Arial"/>
        <family val="2"/>
      </rPr>
      <t xml:space="preserve">miniassédios diuturnos </t>
    </r>
    <r>
      <rPr>
        <sz val="12"/>
        <rFont val="Arial"/>
        <family val="2"/>
      </rPr>
      <t>e multidimensionais?</t>
    </r>
  </si>
  <si>
    <r>
      <t xml:space="preserve">319. Qual o seu tipo de seriéxis e as conseqüências pós-dessomáticas presumíveis procedentes dela: a </t>
    </r>
    <r>
      <rPr>
        <i/>
        <sz val="12"/>
        <rFont val="Arial"/>
        <family val="2"/>
      </rPr>
      <t xml:space="preserve">euforex </t>
    </r>
    <r>
      <rPr>
        <sz val="12"/>
        <rFont val="Arial"/>
        <family val="2"/>
      </rPr>
      <t>ou a</t>
    </r>
    <r>
      <rPr>
        <i/>
        <sz val="12"/>
        <rFont val="Arial"/>
        <family val="2"/>
      </rPr>
      <t xml:space="preserve"> melex?</t>
    </r>
  </si>
  <si>
    <t>320. Uma conscin que coexiste cosmoeticamente com a homeostase da saúde e os achaques do soma (Nota: vinte neste Item).</t>
  </si>
  <si>
    <t>BIOENERGÉTICA - FA 17
AUTODEFENSIVIDADE
(Maturidade das Profilaxias)</t>
  </si>
  <si>
    <r>
      <t>321. Uma conscin vítima desnecessária</t>
    </r>
    <r>
      <rPr>
        <i/>
        <sz val="12"/>
        <rFont val="Arial"/>
        <family val="2"/>
      </rPr>
      <t xml:space="preserve"> (eunuco bioenergético)</t>
    </r>
    <r>
      <rPr>
        <sz val="12"/>
        <rFont val="Arial"/>
        <family val="2"/>
      </rPr>
      <t xml:space="preserve"> de </t>
    </r>
    <r>
      <rPr>
        <i/>
        <sz val="12"/>
        <rFont val="Arial"/>
        <family val="2"/>
      </rPr>
      <t xml:space="preserve">auto-assédio </t>
    </r>
    <r>
      <rPr>
        <sz val="12"/>
        <rFont val="Arial"/>
        <family val="2"/>
      </rPr>
      <t xml:space="preserve">cronicificado e anulador (Nota: </t>
    </r>
    <r>
      <rPr>
        <i/>
        <sz val="12"/>
        <rFont val="Arial"/>
        <family val="2"/>
      </rPr>
      <t>zero absoluto</t>
    </r>
    <r>
      <rPr>
        <sz val="12"/>
        <rFont val="Arial"/>
        <family val="2"/>
      </rPr>
      <t xml:space="preserve"> neste Item).</t>
    </r>
  </si>
  <si>
    <t>322. Qual o seu grau de resistência aos múltiplos agentes ameaçadores que se insurgem contra toda consciência intrafísica?</t>
  </si>
  <si>
    <r>
      <t xml:space="preserve">323. Qual a extensão das suas </t>
    </r>
    <r>
      <rPr>
        <i/>
        <sz val="12"/>
        <rFont val="Arial"/>
        <family val="2"/>
      </rPr>
      <t>vulnerabilidades áuricas:</t>
    </r>
    <r>
      <rPr>
        <sz val="12"/>
        <rFont val="Arial"/>
        <family val="2"/>
      </rPr>
      <t xml:space="preserve"> seus tipos e a incidência nas fases existenciais críticas?</t>
    </r>
  </si>
  <si>
    <r>
      <t>324. Quais os seus desempenhos contra os</t>
    </r>
    <r>
      <rPr>
        <i/>
        <sz val="12"/>
        <rFont val="Arial"/>
        <family val="2"/>
      </rPr>
      <t xml:space="preserve"> miniassédios freqüentes,</t>
    </r>
    <r>
      <rPr>
        <sz val="12"/>
        <rFont val="Arial"/>
        <family val="2"/>
      </rPr>
      <t xml:space="preserve"> detectados através dos seus efeitos doentios?</t>
    </r>
  </si>
  <si>
    <r>
      <t xml:space="preserve">325. Qual o nível evolutivo da abertura consciente de suas assimilações e desassimilações das energias ante os </t>
    </r>
    <r>
      <rPr>
        <i/>
        <sz val="12"/>
        <rFont val="Arial"/>
        <family val="2"/>
      </rPr>
      <t>assédios</t>
    </r>
    <r>
      <rPr>
        <sz val="12"/>
        <rFont val="Arial"/>
        <family val="2"/>
      </rPr>
      <t xml:space="preserve"> sobre você? Qual a competência dos seus</t>
    </r>
    <r>
      <rPr>
        <i/>
        <sz val="12"/>
        <rFont val="Arial"/>
        <family val="2"/>
      </rPr>
      <t xml:space="preserve"> desassédios</t>
    </r>
    <r>
      <rPr>
        <sz val="12"/>
        <rFont val="Arial"/>
        <family val="2"/>
      </rPr>
      <t xml:space="preserve"> ante a cosmoética como profilaxia consciencial insubstituível?</t>
    </r>
  </si>
  <si>
    <t>326. Quais as suas ações de autolucidez, acima da média da população, desenvolvidas a partir do veículo energético?</t>
  </si>
  <si>
    <r>
      <t xml:space="preserve">327. Quais as qualidades da sua </t>
    </r>
    <r>
      <rPr>
        <i/>
        <sz val="12"/>
        <rFont val="Arial"/>
        <family val="2"/>
      </rPr>
      <t>bioaura pessoal</t>
    </r>
    <r>
      <rPr>
        <sz val="12"/>
        <rFont val="Arial"/>
        <family val="2"/>
      </rPr>
      <t xml:space="preserve"> detectada por você, ou por outros, perante as dimensões conscienciais?</t>
    </r>
  </si>
  <si>
    <r>
      <t xml:space="preserve">328. Qual a sua acuidade íntima quanto às </t>
    </r>
    <r>
      <rPr>
        <i/>
        <sz val="12"/>
        <rFont val="Arial"/>
        <family val="2"/>
      </rPr>
      <t>drenagens dos chacras</t>
    </r>
    <r>
      <rPr>
        <sz val="12"/>
        <rFont val="Arial"/>
        <family val="2"/>
      </rPr>
      <t xml:space="preserve"> geradas por ataques intrafísicos e extrafísicos?</t>
    </r>
  </si>
  <si>
    <r>
      <t xml:space="preserve">329. Qual o seu emprego específico dos chacras como fontes de </t>
    </r>
    <r>
      <rPr>
        <i/>
        <sz val="12"/>
        <rFont val="Arial"/>
        <family val="2"/>
      </rPr>
      <t>poderes parapsíquicos</t>
    </r>
    <r>
      <rPr>
        <sz val="12"/>
        <rFont val="Arial"/>
        <family val="2"/>
      </rPr>
      <t xml:space="preserve"> pessoais?</t>
    </r>
  </si>
  <si>
    <r>
      <t xml:space="preserve">330. Em uma escala presumível de 1 a 5, qual a sua desenvoltura na instalação calculada dos próprios </t>
    </r>
    <r>
      <rPr>
        <i/>
        <sz val="12"/>
        <rFont val="Arial"/>
        <family val="2"/>
      </rPr>
      <t>estados vibracionais profiláticos</t>
    </r>
    <r>
      <rPr>
        <sz val="12"/>
        <rFont val="Arial"/>
        <family val="2"/>
      </rPr>
      <t xml:space="preserve"> a qualquer momento que seja necessário?</t>
    </r>
  </si>
  <si>
    <r>
      <t xml:space="preserve">331. Qual a profundidade da sua </t>
    </r>
    <r>
      <rPr>
        <i/>
        <sz val="12"/>
        <rFont val="Arial"/>
        <family val="2"/>
      </rPr>
      <t>aptidão holochacral?</t>
    </r>
    <r>
      <rPr>
        <sz val="12"/>
        <rFont val="Arial"/>
        <family val="2"/>
      </rPr>
      <t xml:space="preserve"> Na qualidade de </t>
    </r>
    <r>
      <rPr>
        <i/>
        <sz val="12"/>
        <rFont val="Arial"/>
        <family val="2"/>
      </rPr>
      <t>isca consciencial lúcida,</t>
    </r>
    <r>
      <rPr>
        <sz val="12"/>
        <rFont val="Arial"/>
        <family val="2"/>
      </rPr>
      <t xml:space="preserve"> qual a excelência do seu discernimento ante os </t>
    </r>
    <r>
      <rPr>
        <i/>
        <sz val="12"/>
        <rFont val="Arial"/>
        <family val="2"/>
      </rPr>
      <t>ataques bioenergéticos</t>
    </r>
    <r>
      <rPr>
        <sz val="12"/>
        <rFont val="Arial"/>
        <family val="2"/>
      </rPr>
      <t xml:space="preserve"> interconscienciais?</t>
    </r>
  </si>
  <si>
    <r>
      <t xml:space="preserve">332. Qual a condição da sua saúde e a extensão das suas doenças perante as </t>
    </r>
    <r>
      <rPr>
        <i/>
        <sz val="12"/>
        <rFont val="Arial"/>
        <family val="2"/>
      </rPr>
      <t>autoprofilaxias bioenergéticas</t>
    </r>
    <r>
      <rPr>
        <sz val="12"/>
        <rFont val="Arial"/>
        <family val="2"/>
      </rPr>
      <t xml:space="preserve"> e as </t>
    </r>
    <r>
      <rPr>
        <i/>
        <sz val="12"/>
        <rFont val="Arial"/>
        <family val="2"/>
      </rPr>
      <t>autodefesas parapsíquicas?</t>
    </r>
    <r>
      <rPr>
        <sz val="12"/>
        <rFont val="Arial"/>
        <family val="2"/>
      </rPr>
      <t xml:space="preserve"> Que proveitos evolutivos você já obteve com as suas autodefesas energéticas e o isolamento parassanitário?</t>
    </r>
  </si>
  <si>
    <r>
      <t xml:space="preserve">333. Qual a sua manutenção da </t>
    </r>
    <r>
      <rPr>
        <i/>
        <sz val="12"/>
        <rFont val="Arial"/>
        <family val="2"/>
      </rPr>
      <t>concha energética, protetora</t>
    </r>
    <r>
      <rPr>
        <sz val="12"/>
        <rFont val="Arial"/>
        <family val="2"/>
      </rPr>
      <t xml:space="preserve"> e individual, no transcurso da vida intrafísica?</t>
    </r>
  </si>
  <si>
    <t>334. Em sua condição de ser social, qual a sua organização das autodefesas lúcidas ante os assaltos diretos ao seu holochacra?</t>
  </si>
  <si>
    <r>
      <t xml:space="preserve">335. Qual o estado habitual da sua </t>
    </r>
    <r>
      <rPr>
        <i/>
        <sz val="12"/>
        <rFont val="Arial"/>
        <family val="2"/>
      </rPr>
      <t>parapsicosfera pessoal:</t>
    </r>
    <r>
      <rPr>
        <sz val="12"/>
        <rFont val="Arial"/>
        <family val="2"/>
      </rPr>
      <t xml:space="preserve"> positivo-sadio, doentio-franco ou ambíguo?</t>
    </r>
  </si>
  <si>
    <r>
      <t xml:space="preserve">336. Que </t>
    </r>
    <r>
      <rPr>
        <i/>
        <sz val="12"/>
        <rFont val="Arial"/>
        <family val="2"/>
      </rPr>
      <t xml:space="preserve">escudos bioenergéticos </t>
    </r>
    <r>
      <rPr>
        <sz val="12"/>
        <rFont val="Arial"/>
        <family val="2"/>
      </rPr>
      <t>intencionais você aplica em face dos ouvintes isolados e da multidão?</t>
    </r>
  </si>
  <si>
    <r>
      <t>337. Qual o grau das suas</t>
    </r>
    <r>
      <rPr>
        <i/>
        <sz val="12"/>
        <rFont val="Arial"/>
        <family val="2"/>
      </rPr>
      <t xml:space="preserve"> autocompensações bioenergéticas</t>
    </r>
    <r>
      <rPr>
        <sz val="12"/>
        <rFont val="Arial"/>
        <family val="2"/>
      </rPr>
      <t xml:space="preserve"> e quais as técnicas das suas aplicações energéticas na vida?</t>
    </r>
  </si>
  <si>
    <r>
      <t xml:space="preserve">338. Qual a sua conduta lúcida perante o </t>
    </r>
    <r>
      <rPr>
        <i/>
        <sz val="12"/>
        <rFont val="Arial"/>
        <family val="2"/>
      </rPr>
      <t>binômio</t>
    </r>
    <r>
      <rPr>
        <sz val="12"/>
        <rFont val="Arial"/>
        <family val="2"/>
      </rPr>
      <t xml:space="preserve"> defesas holochacrais/cosmoética vivida?</t>
    </r>
  </si>
  <si>
    <r>
      <t xml:space="preserve">339. Quais os seus sinais </t>
    </r>
    <r>
      <rPr>
        <i/>
        <sz val="12"/>
        <rFont val="Arial"/>
        <family val="2"/>
      </rPr>
      <t>energéticos-intraconscienciais-parapsíquicos</t>
    </r>
    <r>
      <rPr>
        <sz val="12"/>
        <rFont val="Arial"/>
        <family val="2"/>
      </rPr>
      <t xml:space="preserve"> personalíssimos, a sua identificação e o seu emprego?</t>
    </r>
  </si>
  <si>
    <r>
      <t xml:space="preserve">340. Um epicon lúcido (a), maduro (a), que vive na condição de </t>
    </r>
    <r>
      <rPr>
        <i/>
        <sz val="12"/>
        <rFont val="Arial"/>
        <family val="2"/>
      </rPr>
      <t>isca assistencial, interconsciencial</t>
    </r>
    <r>
      <rPr>
        <sz val="12"/>
        <rFont val="Arial"/>
        <family val="2"/>
      </rPr>
      <t xml:space="preserve"> e interdimensional (Nota: vinte neste Item).</t>
    </r>
  </si>
  <si>
    <t>BIOENERGÉTICA - FA 18
AQUISITIVIDADE
(Auto-apego e Autodesapego)</t>
  </si>
  <si>
    <r>
      <t xml:space="preserve">341. Um escravo permanente do auto-apego físico aberrante, ou da </t>
    </r>
    <r>
      <rPr>
        <i/>
        <sz val="12"/>
        <rFont val="Arial"/>
        <family val="2"/>
      </rPr>
      <t>cupidez insaciável</t>
    </r>
    <r>
      <rPr>
        <sz val="12"/>
        <rFont val="Arial"/>
        <family val="2"/>
      </rPr>
      <t xml:space="preserve"> (Nota: zero neste Item).</t>
    </r>
  </si>
  <si>
    <r>
      <t xml:space="preserve">342. Qual a sua busca pessoal de fortuna, a sua cobiça aberta, o seu </t>
    </r>
    <r>
      <rPr>
        <i/>
        <sz val="12"/>
        <rFont val="Arial"/>
        <family val="2"/>
      </rPr>
      <t>culto do lucro</t>
    </r>
    <r>
      <rPr>
        <sz val="12"/>
        <rFont val="Arial"/>
        <family val="2"/>
      </rPr>
      <t xml:space="preserve"> e sua tendência para espoliar?</t>
    </r>
  </si>
  <si>
    <r>
      <t xml:space="preserve">343. Qual o volume, as potencialidades e as aplicações evolutivas dos seus </t>
    </r>
    <r>
      <rPr>
        <i/>
        <sz val="12"/>
        <rFont val="Arial"/>
        <family val="2"/>
      </rPr>
      <t>recursos materiais</t>
    </r>
    <r>
      <rPr>
        <sz val="12"/>
        <rFont val="Arial"/>
        <family val="2"/>
      </rPr>
      <t xml:space="preserve"> na vida intrafísica?</t>
    </r>
  </si>
  <si>
    <r>
      <t xml:space="preserve">344. Como vive você ante a ganância e a avidez por bens transitórios? Qual a extensão dos seus impulsos para a conquista árdua de </t>
    </r>
    <r>
      <rPr>
        <i/>
        <sz val="12"/>
        <rFont val="Arial"/>
        <family val="2"/>
      </rPr>
      <t>posses impermanentes?</t>
    </r>
  </si>
  <si>
    <t>345. Qual a origem da sua riqueza amoedada? Quais foram as suas heranças? Quais os haveres conquistados por você?</t>
  </si>
  <si>
    <r>
      <t xml:space="preserve">346. Qual o gabarito evolutivo do seu </t>
    </r>
    <r>
      <rPr>
        <i/>
        <sz val="12"/>
        <rFont val="Arial"/>
        <family val="2"/>
      </rPr>
      <t>consumismo individual</t>
    </r>
    <r>
      <rPr>
        <sz val="12"/>
        <rFont val="Arial"/>
        <family val="2"/>
      </rPr>
      <t xml:space="preserve"> perante o ato de reter para si só o indispensável, a posse exagerada, a aquisição compulsiva e as compras inúteis?</t>
    </r>
  </si>
  <si>
    <r>
      <t>347. Como é expressa a sua ânsia por</t>
    </r>
    <r>
      <rPr>
        <i/>
        <sz val="12"/>
        <rFont val="Arial"/>
        <family val="2"/>
      </rPr>
      <t xml:space="preserve"> status</t>
    </r>
    <r>
      <rPr>
        <sz val="12"/>
        <rFont val="Arial"/>
        <family val="2"/>
      </rPr>
      <t xml:space="preserve"> social: pelo consumismo apenas necessário ou pelos </t>
    </r>
    <r>
      <rPr>
        <i/>
        <sz val="12"/>
        <rFont val="Arial"/>
        <family val="2"/>
      </rPr>
      <t>supérfluos suntuários?</t>
    </r>
  </si>
  <si>
    <t>348. Você mantém o status social às custas da própria infelicidade ou através das discórdias entre os homens?</t>
  </si>
  <si>
    <r>
      <t xml:space="preserve">349. Em uma escala de 1 a 5, qual o grau de sedução das </t>
    </r>
    <r>
      <rPr>
        <i/>
        <sz val="12"/>
        <rFont val="Arial"/>
        <family val="2"/>
      </rPr>
      <t>extensões do soma</t>
    </r>
    <r>
      <rPr>
        <sz val="12"/>
        <rFont val="Arial"/>
        <family val="2"/>
      </rPr>
      <t xml:space="preserve"> sobre você? Quais as conseqüências diretas disso em sua</t>
    </r>
    <r>
      <rPr>
        <i/>
        <sz val="12"/>
        <rFont val="Arial"/>
        <family val="2"/>
      </rPr>
      <t xml:space="preserve"> personalidade protética?</t>
    </r>
  </si>
  <si>
    <r>
      <t>350. Qual o nível evolutivo da sua abertura consciente aos desafios modernos dos</t>
    </r>
    <r>
      <rPr>
        <b/>
        <i/>
        <sz val="12"/>
        <rFont val="Arial"/>
        <family val="2"/>
      </rPr>
      <t xml:space="preserve"> bytes</t>
    </r>
    <r>
      <rPr>
        <sz val="12"/>
        <rFont val="Arial"/>
        <family val="2"/>
      </rPr>
      <t xml:space="preserve">, o </t>
    </r>
    <r>
      <rPr>
        <i/>
        <sz val="12"/>
        <rFont val="Arial"/>
        <family val="2"/>
      </rPr>
      <t>megacérebro;</t>
    </r>
    <r>
      <rPr>
        <sz val="12"/>
        <rFont val="Arial"/>
        <family val="2"/>
      </rPr>
      <t xml:space="preserve"> das rodas, as </t>
    </r>
    <r>
      <rPr>
        <i/>
        <sz val="12"/>
        <rFont val="Arial"/>
        <family val="2"/>
      </rPr>
      <t xml:space="preserve">megapernas; </t>
    </r>
    <r>
      <rPr>
        <sz val="12"/>
        <rFont val="Arial"/>
        <family val="2"/>
      </rPr>
      <t xml:space="preserve">e das balas, os </t>
    </r>
    <r>
      <rPr>
        <i/>
        <sz val="12"/>
        <rFont val="Arial"/>
        <family val="2"/>
      </rPr>
      <t>megadentes?</t>
    </r>
  </si>
  <si>
    <t>351. Qual o índice de lucidez da sua carência permanente de dispor das coisas humanas como próprias? Você prioriza máquinas, bichos ou seres humanos em seus empreendimentos?</t>
  </si>
  <si>
    <r>
      <t xml:space="preserve">352. Quais as mudanças nas condições de sua vida quanto ao ato de </t>
    </r>
    <r>
      <rPr>
        <i/>
        <sz val="12"/>
        <rFont val="Arial"/>
        <family val="2"/>
      </rPr>
      <t xml:space="preserve">dar de si </t>
    </r>
    <r>
      <rPr>
        <sz val="12"/>
        <rFont val="Arial"/>
        <family val="2"/>
      </rPr>
      <t xml:space="preserve">em confronto com o ato de </t>
    </r>
    <r>
      <rPr>
        <i/>
        <sz val="12"/>
        <rFont val="Arial"/>
        <family val="2"/>
      </rPr>
      <t>deixar sem querer?</t>
    </r>
    <r>
      <rPr>
        <sz val="12"/>
        <rFont val="Arial"/>
        <family val="2"/>
      </rPr>
      <t xml:space="preserve"> Você já viveu uma estação primaveril das energias conscienciais?</t>
    </r>
  </si>
  <si>
    <r>
      <t>353. Qual a sua solução ao dilema pessoal do despojamento natural ante as coisas humanas</t>
    </r>
    <r>
      <rPr>
        <i/>
        <sz val="12"/>
        <rFont val="Arial"/>
        <family val="2"/>
      </rPr>
      <t xml:space="preserve"> versus</t>
    </r>
    <r>
      <rPr>
        <sz val="12"/>
        <rFont val="Arial"/>
        <family val="2"/>
      </rPr>
      <t xml:space="preserve"> o enraizamento animalizado? O que você faz de útil com as suas energias conscienciais?</t>
    </r>
  </si>
  <si>
    <r>
      <t>354. Qual a sua conduta perante o</t>
    </r>
    <r>
      <rPr>
        <i/>
        <sz val="12"/>
        <rFont val="Arial"/>
        <family val="2"/>
      </rPr>
      <t xml:space="preserve"> desafio da holomaturidade</t>
    </r>
    <r>
      <rPr>
        <sz val="12"/>
        <rFont val="Arial"/>
        <family val="2"/>
      </rPr>
      <t xml:space="preserve"> da lei cosmoética de </t>
    </r>
    <r>
      <rPr>
        <i/>
        <sz val="12"/>
        <rFont val="Arial"/>
        <family val="2"/>
      </rPr>
      <t>não</t>
    </r>
    <r>
      <rPr>
        <sz val="12"/>
        <rFont val="Arial"/>
        <family val="2"/>
      </rPr>
      <t xml:space="preserve"> levar vantagem em tudo?</t>
    </r>
  </si>
  <si>
    <r>
      <t xml:space="preserve">355. Qual o saldo da sua vida humana ao mesmo tempo dentro do auto-apego inevitável e do </t>
    </r>
    <r>
      <rPr>
        <i/>
        <sz val="12"/>
        <rFont val="Arial"/>
        <family val="2"/>
      </rPr>
      <t xml:space="preserve">autodesapego </t>
    </r>
    <r>
      <rPr>
        <sz val="12"/>
        <rFont val="Arial"/>
        <family val="2"/>
      </rPr>
      <t>inteligente?</t>
    </r>
  </si>
  <si>
    <r>
      <t xml:space="preserve">356. Como gravita você entre os bens </t>
    </r>
    <r>
      <rPr>
        <i/>
        <sz val="12"/>
        <rFont val="Arial"/>
        <family val="2"/>
      </rPr>
      <t>intra</t>
    </r>
    <r>
      <rPr>
        <sz val="12"/>
        <rFont val="Arial"/>
        <family val="2"/>
      </rPr>
      <t>conscienciais-multidimensionais e os bens materiais-</t>
    </r>
    <r>
      <rPr>
        <i/>
        <sz val="12"/>
        <rFont val="Arial"/>
        <family val="2"/>
      </rPr>
      <t>intra</t>
    </r>
    <r>
      <rPr>
        <sz val="12"/>
        <rFont val="Arial"/>
        <family val="2"/>
      </rPr>
      <t>físicos-efêmeros?</t>
    </r>
  </si>
  <si>
    <r>
      <t xml:space="preserve">357. Quais os seus talentos íntimos quanto à </t>
    </r>
    <r>
      <rPr>
        <i/>
        <sz val="12"/>
        <rFont val="Arial"/>
        <family val="2"/>
      </rPr>
      <t xml:space="preserve">simplificação produtiva </t>
    </r>
    <r>
      <rPr>
        <sz val="12"/>
        <rFont val="Arial"/>
        <family val="2"/>
      </rPr>
      <t>da existência troposférica na Terra?</t>
    </r>
  </si>
  <si>
    <t>358. Qual o seu autodespertamento prático na utilização evolutiva do patrimônio físico conquistado?</t>
  </si>
  <si>
    <r>
      <t xml:space="preserve">359. Qual a intenção, razão, número, padrão, efeitos, discrição, sigilo e expressão das suas </t>
    </r>
    <r>
      <rPr>
        <i/>
        <sz val="12"/>
        <rFont val="Arial"/>
        <family val="2"/>
      </rPr>
      <t>renúncias justificadamente cosmoéticas?</t>
    </r>
    <r>
      <rPr>
        <sz val="12"/>
        <rFont val="Arial"/>
        <family val="2"/>
      </rPr>
      <t xml:space="preserve"> Você já emprega o seu </t>
    </r>
    <r>
      <rPr>
        <i/>
        <sz val="12"/>
        <rFont val="Arial"/>
        <family val="2"/>
      </rPr>
      <t>Código Pessoal de Cosmoética?</t>
    </r>
  </si>
  <si>
    <r>
      <t xml:space="preserve">360. Uma conscin que experiencia cosmoeticamente </t>
    </r>
    <r>
      <rPr>
        <i/>
        <sz val="12"/>
        <rFont val="Arial"/>
        <family val="2"/>
      </rPr>
      <t>todo</t>
    </r>
    <r>
      <rPr>
        <sz val="12"/>
        <rFont val="Arial"/>
        <family val="2"/>
      </rPr>
      <t xml:space="preserve"> o estado consciencial intrafísico (Nota: vinte neste Item).</t>
    </r>
  </si>
  <si>
    <t>BIOENERGÉTICA - FA 19
DESINTOXIDADE
(Autocompensações Energéticas)</t>
  </si>
  <si>
    <r>
      <t xml:space="preserve">361. Uma conscin portadora de descompensações, bloqueios ou </t>
    </r>
    <r>
      <rPr>
        <i/>
        <sz val="12"/>
        <rFont val="Arial"/>
        <family val="2"/>
      </rPr>
      <t>carências bioenergéticas,</t>
    </r>
    <r>
      <rPr>
        <sz val="12"/>
        <rFont val="Arial"/>
        <family val="2"/>
      </rPr>
      <t xml:space="preserve"> graves e habituais, sem saber (Nota: zero neste Item).</t>
    </r>
  </si>
  <si>
    <t>362. Qual vem sendo a importância das suas fases existenciais, críticas, de angústia, tédio ou depressão?</t>
  </si>
  <si>
    <r>
      <t xml:space="preserve">363. Você ainda comete auto-imprudências evitáveis? Qual a extensão, conseqüências e diferenças dos </t>
    </r>
    <r>
      <rPr>
        <i/>
        <sz val="12"/>
        <rFont val="Arial"/>
        <family val="2"/>
      </rPr>
      <t>mini</t>
    </r>
    <r>
      <rPr>
        <sz val="12"/>
        <rFont val="Arial"/>
        <family val="2"/>
      </rPr>
      <t xml:space="preserve">acidentes e dos </t>
    </r>
    <r>
      <rPr>
        <i/>
        <sz val="12"/>
        <rFont val="Arial"/>
        <family val="2"/>
      </rPr>
      <t>maxi</t>
    </r>
    <r>
      <rPr>
        <sz val="12"/>
        <rFont val="Arial"/>
        <family val="2"/>
      </rPr>
      <t>acidentes com você sozinho ou na companhia de outras conscins?</t>
    </r>
  </si>
  <si>
    <t>364. Quais as suas indisposições íntimas passageiras, as crises agudas, as crises reincidentes e os distúrbios cronicificados?</t>
  </si>
  <si>
    <r>
      <t xml:space="preserve">365. Quais as suas doenças cronicificadas quanto à duração, </t>
    </r>
    <r>
      <rPr>
        <i/>
        <sz val="12"/>
        <rFont val="Arial"/>
        <family val="2"/>
      </rPr>
      <t>localizações holossomáticas</t>
    </r>
    <r>
      <rPr>
        <sz val="12"/>
        <rFont val="Arial"/>
        <family val="2"/>
      </rPr>
      <t xml:space="preserve"> e conseqüências?</t>
    </r>
  </si>
  <si>
    <r>
      <t xml:space="preserve">366. Em uma escala de 1 a 5, qual o seu padrão de organização quanto às </t>
    </r>
    <r>
      <rPr>
        <i/>
        <sz val="12"/>
        <rFont val="Arial"/>
        <family val="2"/>
      </rPr>
      <t>potencialidades autoterapêuticas subjacentes?</t>
    </r>
  </si>
  <si>
    <r>
      <t xml:space="preserve">367. Qual o seu empenho na impulsão da </t>
    </r>
    <r>
      <rPr>
        <i/>
        <sz val="12"/>
        <rFont val="Arial"/>
        <family val="2"/>
      </rPr>
      <t>vontade</t>
    </r>
    <r>
      <rPr>
        <sz val="12"/>
        <rFont val="Arial"/>
        <family val="2"/>
      </rPr>
      <t xml:space="preserve"> para a eliminação imediata das </t>
    </r>
    <r>
      <rPr>
        <i/>
        <sz val="12"/>
        <rFont val="Arial"/>
        <family val="2"/>
      </rPr>
      <t>energias nocivas,</t>
    </r>
    <r>
      <rPr>
        <sz val="12"/>
        <rFont val="Arial"/>
        <family val="2"/>
      </rPr>
      <t xml:space="preserve"> ainda no </t>
    </r>
    <r>
      <rPr>
        <i/>
        <sz val="12"/>
        <rFont val="Arial"/>
        <family val="2"/>
      </rPr>
      <t>período de instalação</t>
    </r>
    <r>
      <rPr>
        <sz val="12"/>
        <rFont val="Arial"/>
        <family val="2"/>
      </rPr>
      <t xml:space="preserve"> (ou incubação) das </t>
    </r>
    <r>
      <rPr>
        <i/>
        <sz val="12"/>
        <rFont val="Arial"/>
        <family val="2"/>
      </rPr>
      <t>minidoenças?</t>
    </r>
  </si>
  <si>
    <r>
      <t xml:space="preserve">368. Qual a eficácia, freqüência e permanência das suas </t>
    </r>
    <r>
      <rPr>
        <i/>
        <sz val="12"/>
        <rFont val="Arial"/>
        <family val="2"/>
      </rPr>
      <t>autocompensações bioenergéticas</t>
    </r>
    <r>
      <rPr>
        <sz val="12"/>
        <rFont val="Arial"/>
        <family val="2"/>
      </rPr>
      <t xml:space="preserve"> na </t>
    </r>
    <r>
      <rPr>
        <i/>
        <sz val="12"/>
        <rFont val="Arial"/>
        <family val="2"/>
      </rPr>
      <t>eliminação das minidoenças, quando já assentadas?</t>
    </r>
  </si>
  <si>
    <r>
      <t xml:space="preserve">369. Qual o nível evolutivo da sua </t>
    </r>
    <r>
      <rPr>
        <i/>
        <sz val="12"/>
        <rFont val="Arial"/>
        <family val="2"/>
      </rPr>
      <t>centragem psicológica</t>
    </r>
    <r>
      <rPr>
        <sz val="12"/>
        <rFont val="Arial"/>
        <family val="2"/>
      </rPr>
      <t xml:space="preserve"> baseada em discernimento, lucidez, disciplina, habitualidade e praticidade?</t>
    </r>
  </si>
  <si>
    <r>
      <t xml:space="preserve">370. Qual o seu grau de despertamento lúcido em relação aos </t>
    </r>
    <r>
      <rPr>
        <i/>
        <sz val="12"/>
        <rFont val="Arial"/>
        <family val="2"/>
      </rPr>
      <t>autobloqueios indesejáveis</t>
    </r>
    <r>
      <rPr>
        <sz val="12"/>
        <rFont val="Arial"/>
        <family val="2"/>
      </rPr>
      <t xml:space="preserve"> do holochacra?</t>
    </r>
  </si>
  <si>
    <r>
      <t xml:space="preserve">371. Qual a extensão dos seus autodiagnósticos, autoterapias e autocuras no emprego intencional e prático do holochacra? Qual o nível da sua </t>
    </r>
    <r>
      <rPr>
        <i/>
        <sz val="12"/>
        <rFont val="Arial"/>
        <family val="2"/>
      </rPr>
      <t>exemplificação energética?</t>
    </r>
  </si>
  <si>
    <r>
      <t xml:space="preserve">372. Qual o alcance dos seus </t>
    </r>
    <r>
      <rPr>
        <i/>
        <sz val="12"/>
        <rFont val="Arial"/>
        <family val="2"/>
      </rPr>
      <t xml:space="preserve">desbloqueios bioenergéticos </t>
    </r>
    <r>
      <rPr>
        <sz val="12"/>
        <rFont val="Arial"/>
        <family val="2"/>
      </rPr>
      <t>em casa, na escola, no desempenho da profissão, no clube e na Socin de modo geral? Que proveitos você já obteve com as autocompensações energéticas?</t>
    </r>
  </si>
  <si>
    <r>
      <t xml:space="preserve">373. Que </t>
    </r>
    <r>
      <rPr>
        <i/>
        <sz val="12"/>
        <rFont val="Arial"/>
        <family val="2"/>
      </rPr>
      <t>reparos internos,</t>
    </r>
    <r>
      <rPr>
        <sz val="12"/>
        <rFont val="Arial"/>
        <family val="2"/>
      </rPr>
      <t xml:space="preserve"> intencionais, você consegue em seus sistemas, células gastas, enfermidades e suas remissões?</t>
    </r>
  </si>
  <si>
    <r>
      <t xml:space="preserve">374. Como vem sendo a sua manutenção do </t>
    </r>
    <r>
      <rPr>
        <i/>
        <sz val="12"/>
        <rFont val="Arial"/>
        <family val="2"/>
      </rPr>
      <t>equilíbrio somático</t>
    </r>
    <r>
      <rPr>
        <sz val="12"/>
        <rFont val="Arial"/>
        <family val="2"/>
      </rPr>
      <t xml:space="preserve"> no ciclo vital da vida intrafísica?</t>
    </r>
  </si>
  <si>
    <r>
      <t xml:space="preserve">375. Qual o índice da sua </t>
    </r>
    <r>
      <rPr>
        <i/>
        <sz val="12"/>
        <rFont val="Arial"/>
        <family val="2"/>
      </rPr>
      <t>bioenergia média</t>
    </r>
    <r>
      <rPr>
        <sz val="12"/>
        <rFont val="Arial"/>
        <family val="2"/>
      </rPr>
      <t xml:space="preserve"> em seus trabalhos na tares, nos lazeres, nos desportos e nas férias pessoais?</t>
    </r>
  </si>
  <si>
    <r>
      <t xml:space="preserve">376. Quais as manifestações do ser social perante as </t>
    </r>
    <r>
      <rPr>
        <i/>
        <sz val="12"/>
        <rFont val="Arial"/>
        <family val="2"/>
      </rPr>
      <t>auto-hipnoses repressivas</t>
    </r>
    <r>
      <rPr>
        <sz val="12"/>
        <rFont val="Arial"/>
        <family val="2"/>
      </rPr>
      <t xml:space="preserve"> atuantes sobre o seu holochacra?</t>
    </r>
  </si>
  <si>
    <r>
      <t xml:space="preserve">377. Qual a sua capacitação prática nas desintoxicações energéticas, completas e periódicas? Como vai o desenvolvimento do seu </t>
    </r>
    <r>
      <rPr>
        <i/>
        <sz val="12"/>
        <rFont val="Arial"/>
        <family val="2"/>
      </rPr>
      <t>programa de condicionamento holochacral?</t>
    </r>
  </si>
  <si>
    <t>378. Qual a qualidade do seu desempenho maduro na captação e retenção das energias conscienciais curativas?</t>
  </si>
  <si>
    <r>
      <t xml:space="preserve">379. Qual o seu despertamento pragmático nas </t>
    </r>
    <r>
      <rPr>
        <i/>
        <sz val="12"/>
        <rFont val="Arial"/>
        <family val="2"/>
      </rPr>
      <t>solturas do holochacra,</t>
    </r>
    <r>
      <rPr>
        <sz val="12"/>
        <rFont val="Arial"/>
        <family val="2"/>
      </rPr>
      <t xml:space="preserve"> quando menos provisórias?</t>
    </r>
  </si>
  <si>
    <t>380. Uma conscin que aplica corretamente, em si mesma, a para-higiene energética e multidimensional (Nota: vinte neste Item).</t>
  </si>
  <si>
    <t>BIOENERGÉTICA - FA 20
HOLOCHACRALIDADE
(Conscin e Corpo Energético)</t>
  </si>
  <si>
    <r>
      <t xml:space="preserve">381. Uma conscin apedeuta crassa quanto ao emprego construtivo do corpo energético (Nota: </t>
    </r>
    <r>
      <rPr>
        <i/>
        <sz val="12"/>
        <rFont val="Arial"/>
        <family val="2"/>
      </rPr>
      <t>zero absoluto</t>
    </r>
    <r>
      <rPr>
        <sz val="12"/>
        <rFont val="Arial"/>
        <family val="2"/>
      </rPr>
      <t xml:space="preserve"> neste Item).</t>
    </r>
  </si>
  <si>
    <t>382. Qual o seu microuniverso na condição de conscin: um autodomínio consciencial permanente ou uma vida sob sujeições bioenergéticas instintivas?</t>
  </si>
  <si>
    <r>
      <t xml:space="preserve">383. Qual o seu grau da competência em relação ao holochacra na vida </t>
    </r>
    <r>
      <rPr>
        <i/>
        <sz val="12"/>
        <rFont val="Arial"/>
        <family val="2"/>
      </rPr>
      <t>intra</t>
    </r>
    <r>
      <rPr>
        <sz val="12"/>
        <rFont val="Arial"/>
        <family val="2"/>
      </rPr>
      <t xml:space="preserve">física/vida </t>
    </r>
    <r>
      <rPr>
        <i/>
        <sz val="12"/>
        <rFont val="Arial"/>
        <family val="2"/>
      </rPr>
      <t>extra</t>
    </r>
    <r>
      <rPr>
        <sz val="12"/>
        <rFont val="Arial"/>
        <family val="2"/>
      </rPr>
      <t>física?</t>
    </r>
  </si>
  <si>
    <t>384. Você é consciente ou inconsciente quanto às utilidades imediatas da Bioenergética?</t>
  </si>
  <si>
    <r>
      <t xml:space="preserve">385. Qual a sua auto-análise teática e panorâmica da </t>
    </r>
    <r>
      <rPr>
        <i/>
        <sz val="12"/>
        <rFont val="Arial"/>
        <family val="2"/>
      </rPr>
      <t>flexibilidade holochacral,</t>
    </r>
    <r>
      <rPr>
        <sz val="12"/>
        <rFont val="Arial"/>
        <family val="2"/>
      </rPr>
      <t xml:space="preserve"> suas potencialidades e funcionalidade?</t>
    </r>
  </si>
  <si>
    <r>
      <t xml:space="preserve">386. Quais as especificações </t>
    </r>
    <r>
      <rPr>
        <i/>
        <sz val="12"/>
        <rFont val="Arial"/>
        <family val="2"/>
      </rPr>
      <t>mínimas</t>
    </r>
    <r>
      <rPr>
        <sz val="12"/>
        <rFont val="Arial"/>
        <family val="2"/>
      </rPr>
      <t xml:space="preserve"> e os desempenhos </t>
    </r>
    <r>
      <rPr>
        <i/>
        <sz val="12"/>
        <rFont val="Arial"/>
        <family val="2"/>
      </rPr>
      <t>máximos</t>
    </r>
    <r>
      <rPr>
        <sz val="12"/>
        <rFont val="Arial"/>
        <family val="2"/>
      </rPr>
      <t xml:space="preserve"> dos seus centros de energia conseguidos até hoje por você? Você ganha ou perde em seus </t>
    </r>
    <r>
      <rPr>
        <i/>
        <sz val="12"/>
        <rFont val="Arial"/>
        <family val="2"/>
      </rPr>
      <t>duelos energéticos</t>
    </r>
    <r>
      <rPr>
        <sz val="12"/>
        <rFont val="Arial"/>
        <family val="2"/>
      </rPr>
      <t xml:space="preserve"> inevitáveis?</t>
    </r>
  </si>
  <si>
    <r>
      <t xml:space="preserve">387. Em uma escala de 1 a 5, como coloca você a autolucidez, a extensão, as aplicações, os resultados e a habitualidade no emprego da sua </t>
    </r>
    <r>
      <rPr>
        <i/>
        <sz val="12"/>
        <rFont val="Arial"/>
        <family val="2"/>
      </rPr>
      <t>sinalética bioenergética personalíssima?</t>
    </r>
  </si>
  <si>
    <t>388. Quais as suas reações de personalidade autoconsciente em face da vitalidade individual das outras conscins?</t>
  </si>
  <si>
    <r>
      <t xml:space="preserve">389. Qual a dinâmica evolutiva da sua conduta quanto à Bioenergética e aos </t>
    </r>
    <r>
      <rPr>
        <i/>
        <sz val="12"/>
        <rFont val="Arial"/>
        <family val="2"/>
      </rPr>
      <t>poderes holochacrais,</t>
    </r>
    <r>
      <rPr>
        <sz val="12"/>
        <rFont val="Arial"/>
        <family val="2"/>
      </rPr>
      <t xml:space="preserve"> paragenéticos/genéticos?</t>
    </r>
  </si>
  <si>
    <t>390. Qual o nível do seu desempenho no emprego dos chacras básicos, secundários, e terciários, separadamente e quando interrelacionados?</t>
  </si>
  <si>
    <t>391. Qual a sua identificação íntima e a desenvoltura útil no emprego de cada um dos seus chacras em particular?</t>
  </si>
  <si>
    <t>392. Qual o resultado da sua fruição prática e diária das energias conscienciais assistenciais, na condição de doador ou de receptor?</t>
  </si>
  <si>
    <r>
      <t xml:space="preserve">393. Qual o seu aproveitamento (em conjunto) da potência dos centros de energia na vida intrafísica? A sua </t>
    </r>
    <r>
      <rPr>
        <i/>
        <sz val="12"/>
        <rFont val="Arial"/>
        <family val="2"/>
      </rPr>
      <t>soltura holochacral</t>
    </r>
    <r>
      <rPr>
        <sz val="12"/>
        <rFont val="Arial"/>
        <family val="2"/>
      </rPr>
      <t xml:space="preserve"> é sadia ou patológica?</t>
    </r>
  </si>
  <si>
    <t>394. Qual o seu estágio atual no convívio construtivo com as energias conscienciais, pessoais, alheias, físicas e extrafísicas?</t>
  </si>
  <si>
    <r>
      <t xml:space="preserve">395. Qual o gabarito da sua </t>
    </r>
    <r>
      <rPr>
        <i/>
        <sz val="12"/>
        <rFont val="Arial"/>
        <family val="2"/>
      </rPr>
      <t>bioaura energética</t>
    </r>
    <r>
      <rPr>
        <sz val="12"/>
        <rFont val="Arial"/>
        <family val="2"/>
      </rPr>
      <t xml:space="preserve"> externa e a sua eficiência na manutenção da saúde pessoal em geral?</t>
    </r>
  </si>
  <si>
    <t>396. Quais as suas compensações energéticas intencionais em confronto com as suas descompensações cronicificadas?</t>
  </si>
  <si>
    <r>
      <t xml:space="preserve">397. Você domina bem o seu </t>
    </r>
    <r>
      <rPr>
        <i/>
        <sz val="12"/>
        <rFont val="Arial"/>
        <family val="2"/>
      </rPr>
      <t>estado vibracional</t>
    </r>
    <r>
      <rPr>
        <sz val="12"/>
        <rFont val="Arial"/>
        <family val="2"/>
      </rPr>
      <t>,</t>
    </r>
    <r>
      <rPr>
        <i/>
        <sz val="12"/>
        <rFont val="Arial"/>
        <family val="2"/>
      </rPr>
      <t xml:space="preserve"> o orgasmo do seu holochacra? </t>
    </r>
    <r>
      <rPr>
        <sz val="12"/>
        <rFont val="Arial"/>
        <family val="2"/>
      </rPr>
      <t xml:space="preserve">Qual o seu gabarito na instalação deliberada e na freqüência diária dos </t>
    </r>
    <r>
      <rPr>
        <i/>
        <sz val="12"/>
        <rFont val="Arial"/>
        <family val="2"/>
      </rPr>
      <t>estados vibracionais autodefensivos?</t>
    </r>
  </si>
  <si>
    <t>398. Qual o peso dos seus chacras, nas automotivações, perante a multidimensionalidade sadia?</t>
  </si>
  <si>
    <r>
      <t xml:space="preserve">399. Qual o seu saldo das vivências despertas na realidade multidimensional? E quanto aos </t>
    </r>
    <r>
      <rPr>
        <i/>
        <sz val="12"/>
        <rFont val="Arial"/>
        <family val="2"/>
      </rPr>
      <t>nevoeiros bioenergéticos?</t>
    </r>
  </si>
  <si>
    <r>
      <t xml:space="preserve">400. Uma conscin que aplica lúcida e cosmoeticamente a sua hiperacuidade e os poderes holochacrais (Nota: </t>
    </r>
    <r>
      <rPr>
        <i/>
        <sz val="12"/>
        <rFont val="Arial"/>
        <family val="2"/>
      </rPr>
      <t>vinte com louvor</t>
    </r>
    <r>
      <rPr>
        <sz val="12"/>
        <rFont val="Arial"/>
        <family val="2"/>
      </rPr>
      <t xml:space="preserve"> neste Item).</t>
    </r>
  </si>
  <si>
    <t>ANTIEMOCIONALIDADE - FA 21
ANTERIORIDADE
(Consciência Pré-somática)</t>
  </si>
  <si>
    <r>
      <t xml:space="preserve">401. Uma conscin vítima, atávica, de franca </t>
    </r>
    <r>
      <rPr>
        <i/>
        <sz val="12"/>
        <rFont val="Arial"/>
        <family val="2"/>
      </rPr>
      <t>auto-recuperação holocármica</t>
    </r>
    <r>
      <rPr>
        <sz val="12"/>
        <rFont val="Arial"/>
        <family val="2"/>
      </rPr>
      <t xml:space="preserve"> de qualquer natureza (Nota: zero neste Item).</t>
    </r>
  </si>
  <si>
    <r>
      <t xml:space="preserve">402. Como é você: uma </t>
    </r>
    <r>
      <rPr>
        <i/>
        <sz val="12"/>
        <rFont val="Arial"/>
        <family val="2"/>
      </rPr>
      <t>pessoa superior,</t>
    </r>
    <r>
      <rPr>
        <sz val="12"/>
        <rFont val="Arial"/>
        <family val="2"/>
      </rPr>
      <t xml:space="preserve"> uma conscin inteiriça-fraterna, ou um indivíduo vulgar, </t>
    </r>
    <r>
      <rPr>
        <i/>
        <sz val="12"/>
        <rFont val="Arial"/>
        <family val="2"/>
      </rPr>
      <t>débil-inteligente?</t>
    </r>
  </si>
  <si>
    <r>
      <t xml:space="preserve">403. Qual a extensão da sua necessidade íntima de cultos irracionais? Você ainda alimenta medos pueris dos mitos e tabus? Qual o nível evolutivo presumível da sua </t>
    </r>
    <r>
      <rPr>
        <i/>
        <sz val="12"/>
        <rFont val="Arial"/>
        <family val="2"/>
      </rPr>
      <t>procedência extrafísica?</t>
    </r>
  </si>
  <si>
    <r>
      <t xml:space="preserve">404. Quais os seus </t>
    </r>
    <r>
      <rPr>
        <i/>
        <sz val="12"/>
        <rFont val="Arial"/>
        <family val="2"/>
      </rPr>
      <t>paracondicionamentos pessoais</t>
    </r>
    <r>
      <rPr>
        <sz val="12"/>
        <rFont val="Arial"/>
        <family val="2"/>
      </rPr>
      <t xml:space="preserve"> e </t>
    </r>
    <r>
      <rPr>
        <i/>
        <sz val="12"/>
        <rFont val="Arial"/>
        <family val="2"/>
      </rPr>
      <t>lavagens subcerebrais</t>
    </r>
    <r>
      <rPr>
        <sz val="12"/>
        <rFont val="Arial"/>
        <family val="2"/>
      </rPr>
      <t xml:space="preserve"> automimeticamente mantidas?</t>
    </r>
  </si>
  <si>
    <t>405. Quais as repressões, castrações, tabus infantis, sacralizações por que passou e seus reflexos na idade adulta?</t>
  </si>
  <si>
    <t>406. Qual foi a sua experiência inicial: parto natural, cesariana, uma condição de gemelidade, e suas seqüelas gerais?</t>
  </si>
  <si>
    <r>
      <t>407. Qual a qualidade da sua</t>
    </r>
    <r>
      <rPr>
        <i/>
        <sz val="12"/>
        <rFont val="Arial"/>
        <family val="2"/>
      </rPr>
      <t xml:space="preserve"> motivação,</t>
    </r>
    <r>
      <rPr>
        <sz val="12"/>
        <rFont val="Arial"/>
        <family val="2"/>
      </rPr>
      <t xml:space="preserve"> a sua facilidade na aprendizagem e o nível do seu talento criativo?</t>
    </r>
  </si>
  <si>
    <t>408. Qual o padrão do seu holochacra ante a sua educação na fase infantil? Qual a sua instalação anterior à concepção humana?</t>
  </si>
  <si>
    <r>
      <t xml:space="preserve">409. Qual a análise do afloramento do seus </t>
    </r>
    <r>
      <rPr>
        <i/>
        <sz val="12"/>
        <rFont val="Arial"/>
        <family val="2"/>
      </rPr>
      <t>potenciais inatos?</t>
    </r>
    <r>
      <rPr>
        <sz val="12"/>
        <rFont val="Arial"/>
        <family val="2"/>
      </rPr>
      <t xml:space="preserve"> Quais os </t>
    </r>
    <r>
      <rPr>
        <i/>
        <sz val="12"/>
        <rFont val="Arial"/>
        <family val="2"/>
      </rPr>
      <t>tipos de inteligência</t>
    </r>
    <r>
      <rPr>
        <sz val="12"/>
        <rFont val="Arial"/>
        <family val="2"/>
      </rPr>
      <t xml:space="preserve"> assumidos por você na vida intrafísica?</t>
    </r>
  </si>
  <si>
    <r>
      <t xml:space="preserve">410. Qual a sua lucidez quanto à tendência às </t>
    </r>
    <r>
      <rPr>
        <i/>
        <sz val="12"/>
        <rFont val="Arial"/>
        <family val="2"/>
      </rPr>
      <t>mimeses conscienciais</t>
    </r>
    <r>
      <rPr>
        <sz val="12"/>
        <rFont val="Arial"/>
        <family val="2"/>
      </rPr>
      <t xml:space="preserve"> ou à renovação do destino pela </t>
    </r>
    <r>
      <rPr>
        <i/>
        <sz val="12"/>
        <rFont val="Arial"/>
        <family val="2"/>
      </rPr>
      <t>recéxis?</t>
    </r>
    <r>
      <rPr>
        <sz val="12"/>
        <rFont val="Arial"/>
        <family val="2"/>
      </rPr>
      <t xml:space="preserve"> Que proveitos evolutivos você já obteve na sua vida humana através dos recursos de sua consciência pré-somática?</t>
    </r>
  </si>
  <si>
    <r>
      <t xml:space="preserve">411. Quais as suas noções da própria </t>
    </r>
    <r>
      <rPr>
        <i/>
        <sz val="12"/>
        <rFont val="Arial"/>
        <family val="2"/>
      </rPr>
      <t>pré-personalidade</t>
    </r>
    <r>
      <rPr>
        <sz val="12"/>
        <rFont val="Arial"/>
        <family val="2"/>
      </rPr>
      <t xml:space="preserve"> existente antes da </t>
    </r>
    <r>
      <rPr>
        <i/>
        <sz val="12"/>
        <rFont val="Arial"/>
        <family val="2"/>
      </rPr>
      <t>ressoma</t>
    </r>
    <r>
      <rPr>
        <sz val="12"/>
        <rFont val="Arial"/>
        <family val="2"/>
      </rPr>
      <t xml:space="preserve"> e o grau das suas idéias inatas? Você faz, consciente ou inconscientemente, alguma </t>
    </r>
    <r>
      <rPr>
        <i/>
        <sz val="12"/>
        <rFont val="Arial"/>
        <family val="2"/>
      </rPr>
      <t>evocação assediadora?</t>
    </r>
  </si>
  <si>
    <r>
      <t xml:space="preserve">412. Quais as suas </t>
    </r>
    <r>
      <rPr>
        <i/>
        <sz val="12"/>
        <rFont val="Arial"/>
        <family val="2"/>
      </rPr>
      <t xml:space="preserve">memórias conscienciais </t>
    </r>
    <r>
      <rPr>
        <sz val="12"/>
        <rFont val="Arial"/>
        <family val="2"/>
      </rPr>
      <t>quanto à agudez, conteúdo, qualidade, extensão, emprego e à saúde?</t>
    </r>
  </si>
  <si>
    <r>
      <t xml:space="preserve">413. Como encara o seu passado recente da </t>
    </r>
    <r>
      <rPr>
        <i/>
        <sz val="12"/>
        <rFont val="Arial"/>
        <family val="2"/>
      </rPr>
      <t>pré-natalidade intermissiva,</t>
    </r>
    <r>
      <rPr>
        <sz val="12"/>
        <rFont val="Arial"/>
        <family val="2"/>
      </rPr>
      <t xml:space="preserve"> na condição de raiz essencial do presente? Você submete tudo ao seu discernimento?</t>
    </r>
  </si>
  <si>
    <r>
      <t>414. Qual foi a sua intermissividade presumível e a</t>
    </r>
    <r>
      <rPr>
        <i/>
        <sz val="12"/>
        <rFont val="Arial"/>
        <family val="2"/>
      </rPr>
      <t xml:space="preserve"> auto-herança paragenética</t>
    </r>
    <r>
      <rPr>
        <sz val="12"/>
        <rFont val="Arial"/>
        <family val="2"/>
      </rPr>
      <t xml:space="preserve"> quanto ao seu soma, psique e suas conseqüências? Você ainda vive de joelhos?</t>
    </r>
  </si>
  <si>
    <r>
      <t xml:space="preserve">415. Qual a vivência sadia de seus </t>
    </r>
    <r>
      <rPr>
        <i/>
        <sz val="12"/>
        <rFont val="Arial"/>
        <family val="2"/>
      </rPr>
      <t>refluxos paragenéticos,</t>
    </r>
    <r>
      <rPr>
        <sz val="12"/>
        <rFont val="Arial"/>
        <family val="2"/>
      </rPr>
      <t xml:space="preserve"> parafisiológicos, parapatológicos, parapsicológicos e retrocognitivos?</t>
    </r>
  </si>
  <si>
    <r>
      <t xml:space="preserve">416. Qual a dimensão da sua iluminação com a atuação subjacente da presença recôndita de um </t>
    </r>
    <r>
      <rPr>
        <i/>
        <sz val="12"/>
        <rFont val="Arial"/>
        <family val="2"/>
      </rPr>
      <t>curso intermissivo recente?</t>
    </r>
  </si>
  <si>
    <r>
      <t xml:space="preserve">417. Quais as características presumíveis do critério aplicado ao seu </t>
    </r>
    <r>
      <rPr>
        <i/>
        <sz val="12"/>
        <rFont val="Arial"/>
        <family val="2"/>
      </rPr>
      <t>ciclo multiexistencial personalíssimo?</t>
    </r>
  </si>
  <si>
    <t>418. Quais as suas autoconstruções pretéritas e presentes? Quais as suas metas para o futuro imediato e a vida próxima?</t>
  </si>
  <si>
    <r>
      <t xml:space="preserve">419. Qual a sua lucidez pragmática em relação ao </t>
    </r>
    <r>
      <rPr>
        <i/>
        <sz val="12"/>
        <rFont val="Arial"/>
        <family val="2"/>
      </rPr>
      <t>serenismo</t>
    </r>
    <r>
      <rPr>
        <sz val="12"/>
        <rFont val="Arial"/>
        <family val="2"/>
      </rPr>
      <t xml:space="preserve"> no decurso da atual existência intrafísica? Quantas horas por semana você pensa nos outros com a intenção de ajudá-los?</t>
    </r>
  </si>
  <si>
    <r>
      <t xml:space="preserve">420. Uma conscin que renasce com </t>
    </r>
    <r>
      <rPr>
        <i/>
        <sz val="12"/>
        <rFont val="Arial"/>
        <family val="2"/>
      </rPr>
      <t>saldo evolutivo pré-somático,</t>
    </r>
    <r>
      <rPr>
        <sz val="12"/>
        <rFont val="Arial"/>
        <family val="2"/>
      </rPr>
      <t xml:space="preserve"> autopersuasivo e marcante (Nota: vinte neste Item).</t>
    </r>
  </si>
  <si>
    <t>ANTIEMOCIONALIDADE - FA 22
POTENCIALIDADE
(Coragem da Consciência)</t>
  </si>
  <si>
    <t>421. Uma conscin escrava da hesitação e da pusilanimidade cronicificada nas decisões existenciais críticas (Nota: zero neste Item).</t>
  </si>
  <si>
    <t>422. Quais os efeitos da covardia, da timidez e do medo nas escolhas e execuções dos seus empreendimentos?</t>
  </si>
  <si>
    <r>
      <t xml:space="preserve">423. Que pressentimentos, temores, </t>
    </r>
    <r>
      <rPr>
        <i/>
        <sz val="12"/>
        <rFont val="Arial"/>
        <family val="2"/>
      </rPr>
      <t>esquisitices culturais</t>
    </r>
    <r>
      <rPr>
        <sz val="12"/>
        <rFont val="Arial"/>
        <family val="2"/>
      </rPr>
      <t xml:space="preserve"> e excentricidades afetivas habituais afetam você?</t>
    </r>
  </si>
  <si>
    <r>
      <t xml:space="preserve">424. Quais as suas fraquezas e aversões sigilosas, manifestas ou confessas? Você padece da </t>
    </r>
    <r>
      <rPr>
        <i/>
        <sz val="12"/>
        <rFont val="Arial"/>
        <family val="2"/>
      </rPr>
      <t>síndrome do pânico?</t>
    </r>
  </si>
  <si>
    <r>
      <t xml:space="preserve">425. Qual a extensão da influência da tanatofobia e da neofobia em sua conduta? Você passa por </t>
    </r>
    <r>
      <rPr>
        <i/>
        <sz val="12"/>
        <rFont val="Arial"/>
        <family val="2"/>
      </rPr>
      <t>autoderrotismos?</t>
    </r>
  </si>
  <si>
    <t>426. Quais os tipos, padrões, causas, extensão, justificativas e efeitos dos seus desmaios e pavores pessoais?</t>
  </si>
  <si>
    <r>
      <t xml:space="preserve">427. Seus estresses, constrangimentos e inseguranças na vida intrafísica evidenciam a sua escravidão ao </t>
    </r>
    <r>
      <rPr>
        <i/>
        <sz val="12"/>
        <rFont val="Arial"/>
        <family val="2"/>
      </rPr>
      <t>subcérebro abdominal?</t>
    </r>
  </si>
  <si>
    <t>428. Você é portador de tiques, anomalias e fissuras características, evidentes, da estrutura da personalidade?</t>
  </si>
  <si>
    <r>
      <t xml:space="preserve">429. Qual a sua autopreservação ante as </t>
    </r>
    <r>
      <rPr>
        <i/>
        <sz val="12"/>
        <rFont val="Arial"/>
        <family val="2"/>
      </rPr>
      <t>angústias da morte,</t>
    </r>
    <r>
      <rPr>
        <sz val="12"/>
        <rFont val="Arial"/>
        <family val="2"/>
      </rPr>
      <t xml:space="preserve"> a intrepidez, a firmeza e a inventividade na vida intrafísica? Você se sente capacitado para se expor sem reservas aos desafios do seu futuro multidimensional imediato, através da </t>
    </r>
    <r>
      <rPr>
        <i/>
        <sz val="12"/>
        <rFont val="Arial"/>
        <family val="2"/>
      </rPr>
      <t>projetabilidade lúcida?</t>
    </r>
  </si>
  <si>
    <r>
      <t xml:space="preserve">430. Você é uma conscin forte, segura e autocontrolada, capaz de encarar as renovações extremas que exigem coragem, tais como a </t>
    </r>
    <r>
      <rPr>
        <i/>
        <sz val="12"/>
        <rFont val="Arial"/>
        <family val="2"/>
      </rPr>
      <t xml:space="preserve">reciclagem existencial </t>
    </r>
    <r>
      <rPr>
        <sz val="12"/>
        <rFont val="Arial"/>
        <family val="2"/>
      </rPr>
      <t xml:space="preserve">e a </t>
    </r>
    <r>
      <rPr>
        <i/>
        <sz val="12"/>
        <rFont val="Arial"/>
        <family val="2"/>
      </rPr>
      <t>tenepes</t>
    </r>
    <r>
      <rPr>
        <sz val="12"/>
        <rFont val="Arial"/>
        <family val="2"/>
      </rPr>
      <t xml:space="preserve"> em sua vida atual? Ou você é uma conscin frágil, vulnerável, insegura e descontrolada?</t>
    </r>
  </si>
  <si>
    <t>431. Você descobriu, ainda em tempo útil em sua vida, o emprego da audácia justificada em suas resoluções?</t>
  </si>
  <si>
    <r>
      <t xml:space="preserve">432. A </t>
    </r>
    <r>
      <rPr>
        <i/>
        <sz val="12"/>
        <rFont val="Arial"/>
        <family val="2"/>
      </rPr>
      <t>testosterona</t>
    </r>
    <r>
      <rPr>
        <sz val="12"/>
        <rFont val="Arial"/>
        <family val="2"/>
      </rPr>
      <t xml:space="preserve"> ou o </t>
    </r>
    <r>
      <rPr>
        <i/>
        <sz val="12"/>
        <rFont val="Arial"/>
        <family val="2"/>
      </rPr>
      <t>estrogênio</t>
    </r>
    <r>
      <rPr>
        <sz val="12"/>
        <rFont val="Arial"/>
        <family val="2"/>
      </rPr>
      <t xml:space="preserve"> atuam lucidamente no seu discernimento pragmático quanto ao risco da ousadia racional?</t>
    </r>
  </si>
  <si>
    <t>433. Qual a sua timidez ou disposição desassombrada na execução da proéxis na existência intrafísica? A autopiedade ainda toma conta de você? Qual do tamanho do seu amor-próprio?</t>
  </si>
  <si>
    <r>
      <t xml:space="preserve">434. Em uma escala de 1 a 5, qual a cotação que você dá à sua ausência de temores frente ao </t>
    </r>
    <r>
      <rPr>
        <i/>
        <sz val="12"/>
        <rFont val="Arial"/>
        <family val="2"/>
      </rPr>
      <t>desconhecido</t>
    </r>
    <r>
      <rPr>
        <sz val="12"/>
        <rFont val="Arial"/>
        <family val="2"/>
      </rPr>
      <t xml:space="preserve"> e ao enigmático?</t>
    </r>
  </si>
  <si>
    <r>
      <t xml:space="preserve">435. Quais as suas emoções positivas ou os seus sentimentos desabonadores no ato de assumir o </t>
    </r>
    <r>
      <rPr>
        <i/>
        <sz val="12"/>
        <rFont val="Arial"/>
        <family val="2"/>
      </rPr>
      <t>ônus do não?</t>
    </r>
  </si>
  <si>
    <t>436. Qual o grau da sua coragem ou fraqueza moral, intelectual, física e multidimensional? Você é uma pessoa de decisões francas ou ainda afunda-se em hesitações?</t>
  </si>
  <si>
    <r>
      <t xml:space="preserve">437. Quais os seus objetivos na condição de conscin? Qual a sua coragem, resolução, ação, eficiência e edificação quanto à possibilidade de você alcançar o </t>
    </r>
    <r>
      <rPr>
        <i/>
        <sz val="12"/>
        <rFont val="Arial"/>
        <family val="2"/>
      </rPr>
      <t>compléxis?</t>
    </r>
  </si>
  <si>
    <t>438. Que talentos você dispõe e emprega para defender a liberdade mais ampla para todas as consciências? Que proveitos evolutivos você já obteve com a sua coragem consciencial?</t>
  </si>
  <si>
    <r>
      <t xml:space="preserve">439. Qual a amplitude da sua desenvoltura na exposição livre das autoconcepções novas ou dos </t>
    </r>
    <r>
      <rPr>
        <i/>
        <sz val="12"/>
        <rFont val="Arial"/>
        <family val="2"/>
      </rPr>
      <t>neopensenes?</t>
    </r>
  </si>
  <si>
    <r>
      <t xml:space="preserve">440. Uma conscin que aplica a cosmoética na auto-segurança da vivência </t>
    </r>
    <r>
      <rPr>
        <i/>
        <sz val="12"/>
        <rFont val="Arial"/>
        <family val="2"/>
      </rPr>
      <t>intra</t>
    </r>
    <r>
      <rPr>
        <sz val="12"/>
        <rFont val="Arial"/>
        <family val="2"/>
      </rPr>
      <t xml:space="preserve">física e </t>
    </r>
    <r>
      <rPr>
        <i/>
        <sz val="12"/>
        <rFont val="Arial"/>
        <family val="2"/>
      </rPr>
      <t>extra</t>
    </r>
    <r>
      <rPr>
        <sz val="12"/>
        <rFont val="Arial"/>
        <family val="2"/>
      </rPr>
      <t>física (Nota: vinte neste Item).</t>
    </r>
  </si>
  <si>
    <t>ANTIEMOCIONALIDADE - FA 23
SERENIDADE
(Consciência e Serenismo)</t>
  </si>
  <si>
    <r>
      <t xml:space="preserve">441. Uma conscin portadora do estado do </t>
    </r>
    <r>
      <rPr>
        <i/>
        <sz val="12"/>
        <rFont val="Arial"/>
        <family val="2"/>
      </rPr>
      <t>indiferentismo doentio,</t>
    </r>
    <r>
      <rPr>
        <sz val="12"/>
        <rFont val="Arial"/>
        <family val="2"/>
      </rPr>
      <t xml:space="preserve"> vegetativo, na vida intrafísica (Nota: zero neste Item).</t>
    </r>
  </si>
  <si>
    <t>442. Qual a freqüência e as repercussões das suas vacilações em face dos estressamentos da existência diária?</t>
  </si>
  <si>
    <r>
      <t xml:space="preserve">443. Como gravita você entre o </t>
    </r>
    <r>
      <rPr>
        <i/>
        <sz val="12"/>
        <rFont val="Arial"/>
        <family val="2"/>
      </rPr>
      <t>traf</t>
    </r>
    <r>
      <rPr>
        <b/>
        <i/>
        <sz val="12"/>
        <rFont val="Arial"/>
        <family val="2"/>
      </rPr>
      <t>o</t>
    </r>
    <r>
      <rPr>
        <i/>
        <sz val="12"/>
        <rFont val="Arial"/>
        <family val="2"/>
      </rPr>
      <t>r,</t>
    </r>
    <r>
      <rPr>
        <sz val="12"/>
        <rFont val="Arial"/>
        <family val="2"/>
      </rPr>
      <t xml:space="preserve"> o serenismo e a constância, perante o </t>
    </r>
    <r>
      <rPr>
        <i/>
        <sz val="12"/>
        <rFont val="Arial"/>
        <family val="2"/>
      </rPr>
      <t>traf</t>
    </r>
    <r>
      <rPr>
        <b/>
        <i/>
        <sz val="12"/>
        <rFont val="Arial"/>
        <family val="2"/>
      </rPr>
      <t>a</t>
    </r>
    <r>
      <rPr>
        <i/>
        <sz val="12"/>
        <rFont val="Arial"/>
        <family val="2"/>
      </rPr>
      <t>r,</t>
    </r>
    <r>
      <rPr>
        <sz val="12"/>
        <rFont val="Arial"/>
        <family val="2"/>
      </rPr>
      <t xml:space="preserve"> a instabilidade e a excitabilidade inútil?</t>
    </r>
  </si>
  <si>
    <t>444. Qual a intensidade e os efeitos holossomáticos das suas vivências das emoções humanas quando asselvajadas?</t>
  </si>
  <si>
    <r>
      <t xml:space="preserve">445. Qual o índice dos </t>
    </r>
    <r>
      <rPr>
        <i/>
        <sz val="12"/>
        <rFont val="Arial"/>
        <family val="2"/>
      </rPr>
      <t>decibéis das suas gargalhadas habituais?</t>
    </r>
    <r>
      <rPr>
        <sz val="12"/>
        <rFont val="Arial"/>
        <family val="2"/>
      </rPr>
      <t xml:space="preserve"> Como se sai você do turbilhão das paixões interpessoais?</t>
    </r>
  </si>
  <si>
    <r>
      <t xml:space="preserve">446. O </t>
    </r>
    <r>
      <rPr>
        <i/>
        <sz val="12"/>
        <rFont val="Arial"/>
        <family val="2"/>
      </rPr>
      <t>controle psicológico da sua adrenalina</t>
    </r>
    <r>
      <rPr>
        <sz val="12"/>
        <rFont val="Arial"/>
        <family val="2"/>
      </rPr>
      <t xml:space="preserve"> é executado com técnica ou sem técnica, com </t>
    </r>
    <r>
      <rPr>
        <i/>
        <sz val="12"/>
        <rFont val="Arial"/>
        <family val="2"/>
      </rPr>
      <t>muletas</t>
    </r>
    <r>
      <rPr>
        <sz val="12"/>
        <rFont val="Arial"/>
        <family val="2"/>
      </rPr>
      <t xml:space="preserve"> ou </t>
    </r>
    <r>
      <rPr>
        <i/>
        <sz val="12"/>
        <rFont val="Arial"/>
        <family val="2"/>
      </rPr>
      <t>sem andaimes conscienciais?</t>
    </r>
    <r>
      <rPr>
        <sz val="12"/>
        <rFont val="Arial"/>
        <family val="2"/>
      </rPr>
      <t xml:space="preserve"> Você já entende que a homeostase holossomática é a porta do serenismo consciencial?</t>
    </r>
  </si>
  <si>
    <r>
      <t xml:space="preserve">447. Qual a extensão das suas necessidades maxifraternais de dar e receber afeto, expressar ternura e ser compreendido? O que é a </t>
    </r>
    <r>
      <rPr>
        <i/>
        <sz val="12"/>
        <rFont val="Arial"/>
        <family val="2"/>
      </rPr>
      <t>maxifraternidade</t>
    </r>
    <r>
      <rPr>
        <sz val="12"/>
        <rFont val="Arial"/>
        <family val="2"/>
      </rPr>
      <t xml:space="preserve"> para você?</t>
    </r>
  </si>
  <si>
    <t>448. Quais os seus desempenhos quanto ao nível e freqüência dos seus episódios pessoais de euforia e crises de choro convulsivo?</t>
  </si>
  <si>
    <r>
      <t xml:space="preserve">449. Onde você se situa perante as </t>
    </r>
    <r>
      <rPr>
        <i/>
        <sz val="12"/>
        <rFont val="Arial"/>
        <family val="2"/>
      </rPr>
      <t>dietas mentais</t>
    </r>
    <r>
      <rPr>
        <sz val="12"/>
        <rFont val="Arial"/>
        <family val="2"/>
      </rPr>
      <t xml:space="preserve"> individuais, as raivas expansivas e a </t>
    </r>
    <r>
      <rPr>
        <i/>
        <sz val="12"/>
        <rFont val="Arial"/>
        <family val="2"/>
      </rPr>
      <t>dessoma prematura</t>
    </r>
    <r>
      <rPr>
        <sz val="12"/>
        <rFont val="Arial"/>
        <family val="2"/>
      </rPr>
      <t xml:space="preserve"> impensada?</t>
    </r>
  </si>
  <si>
    <r>
      <t xml:space="preserve">450. Qual a maturidade das suas afeições? Qual o grau do seu autocontrole emocional ante extremas flutuações de humor? Você se sente preparado para esta </t>
    </r>
    <r>
      <rPr>
        <i/>
        <sz val="12"/>
        <rFont val="Arial"/>
        <family val="2"/>
      </rPr>
      <t xml:space="preserve">Era Consciencial </t>
    </r>
    <r>
      <rPr>
        <sz val="12"/>
        <rFont val="Arial"/>
        <family val="2"/>
      </rPr>
      <t>em que vivemos?</t>
    </r>
  </si>
  <si>
    <r>
      <t xml:space="preserve">451. Como reage você, ante a condição do </t>
    </r>
    <r>
      <rPr>
        <i/>
        <sz val="12"/>
        <rFont val="Arial"/>
        <family val="2"/>
      </rPr>
      <t>Homo maniacus,</t>
    </r>
    <r>
      <rPr>
        <sz val="12"/>
        <rFont val="Arial"/>
        <family val="2"/>
      </rPr>
      <t xml:space="preserve"> à paixão e à repetição, versus a condição do </t>
    </r>
    <r>
      <rPr>
        <i/>
        <sz val="12"/>
        <rFont val="Arial"/>
        <family val="2"/>
      </rPr>
      <t>Homo serenus,</t>
    </r>
    <r>
      <rPr>
        <sz val="12"/>
        <rFont val="Arial"/>
        <family val="2"/>
      </rPr>
      <t xml:space="preserve"> à reflexão e à evolução? Você aproveita a sua primener para se aproximar da condição do serenismo?</t>
    </r>
  </si>
  <si>
    <r>
      <t>452. Qual o seu megatraf</t>
    </r>
    <r>
      <rPr>
        <i/>
        <sz val="12"/>
        <rFont val="Arial"/>
        <family val="2"/>
      </rPr>
      <t>o</t>
    </r>
    <r>
      <rPr>
        <sz val="12"/>
        <rFont val="Arial"/>
        <family val="2"/>
      </rPr>
      <t>r, o seu megatraf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 xml:space="preserve">r e o seu </t>
    </r>
    <r>
      <rPr>
        <i/>
        <sz val="12"/>
        <rFont val="Arial"/>
        <family val="2"/>
      </rPr>
      <t>convívio estratégico?</t>
    </r>
    <r>
      <rPr>
        <sz val="12"/>
        <rFont val="Arial"/>
        <family val="2"/>
      </rPr>
      <t xml:space="preserve"> Qual a sua emoção mais dominadora? Você já anula as </t>
    </r>
    <r>
      <rPr>
        <i/>
        <sz val="12"/>
        <rFont val="Arial"/>
        <family val="2"/>
      </rPr>
      <t>automimeses existenciais dispensáveis?</t>
    </r>
  </si>
  <si>
    <t>453. Qual a sua condição específica ante a higiene e a serenidade versus os recalcamentos e as regressões psicológicas?</t>
  </si>
  <si>
    <r>
      <t xml:space="preserve">454. Como vive você, na condição de ser social, com o psicossoma, o </t>
    </r>
    <r>
      <rPr>
        <i/>
        <sz val="12"/>
        <rFont val="Arial"/>
        <family val="2"/>
      </rPr>
      <t>ego-radar de emoções, versus</t>
    </r>
    <r>
      <rPr>
        <sz val="12"/>
        <rFont val="Arial"/>
        <family val="2"/>
      </rPr>
      <t xml:space="preserve"> os jugos inconscientes?</t>
    </r>
  </si>
  <si>
    <t>455. Você já descobriu, ainda na vida humana útil, o emprego extrafísico do corpo emocional?</t>
  </si>
  <si>
    <r>
      <t xml:space="preserve">456. Quem atua mais na utilização do seu psicossoma: o seu </t>
    </r>
    <r>
      <rPr>
        <i/>
        <sz val="12"/>
        <rFont val="Arial"/>
        <family val="2"/>
      </rPr>
      <t>subcérebro abdominal</t>
    </r>
    <r>
      <rPr>
        <sz val="12"/>
        <rFont val="Arial"/>
        <family val="2"/>
      </rPr>
      <t xml:space="preserve"> ou o seu cérebro encefálico?</t>
    </r>
  </si>
  <si>
    <r>
      <t xml:space="preserve">457. Qual o seu nível, de 1 a 5, em uma presumível escala de captação do </t>
    </r>
    <r>
      <rPr>
        <i/>
        <sz val="12"/>
        <rFont val="Arial"/>
        <family val="2"/>
      </rPr>
      <t>holopensene dos Serenões e Serenonas?</t>
    </r>
  </si>
  <si>
    <r>
      <t>458. Que solução apresenta ao autodesafio da emocionalidade avassaladora versus as emoções contidas sem recalques? Você já se coloca dentro da</t>
    </r>
    <r>
      <rPr>
        <i/>
        <sz val="12"/>
        <rFont val="Arial"/>
        <family val="2"/>
      </rPr>
      <t xml:space="preserve"> vanguarda racional </t>
    </r>
    <r>
      <rPr>
        <sz val="12"/>
        <rFont val="Arial"/>
        <family val="2"/>
      </rPr>
      <t>do serenismo buscado com lucidez?</t>
    </r>
  </si>
  <si>
    <r>
      <t xml:space="preserve">459. Como atua você perante a auto-evolução, a prática da bondade e o primado dos </t>
    </r>
    <r>
      <rPr>
        <i/>
        <sz val="12"/>
        <rFont val="Arial"/>
        <family val="2"/>
      </rPr>
      <t>sentimentos elevados</t>
    </r>
    <r>
      <rPr>
        <sz val="12"/>
        <rFont val="Arial"/>
        <family val="2"/>
      </rPr>
      <t xml:space="preserve"> sobre a razão prática?</t>
    </r>
  </si>
  <si>
    <r>
      <t xml:space="preserve">460. Uma conscin que emprega cosmoeticamente o </t>
    </r>
    <r>
      <rPr>
        <i/>
        <sz val="12"/>
        <rFont val="Arial"/>
        <family val="2"/>
      </rPr>
      <t xml:space="preserve">veículo dos desejos </t>
    </r>
    <r>
      <rPr>
        <sz val="12"/>
        <rFont val="Arial"/>
        <family val="2"/>
      </rPr>
      <t>(psicossoma) na vida intrafísica (Nota: vinte neste Item).</t>
    </r>
  </si>
  <si>
    <t>ANTIEMOCIONALIDADE - FA 24
CARDIOCHACRALIDADE
(Emocionalidade Dominante)</t>
  </si>
  <si>
    <r>
      <t xml:space="preserve">461. Uma conscin adormecida quanto às funções do cardiochacra na existência intrafísica (Nota: </t>
    </r>
    <r>
      <rPr>
        <i/>
        <sz val="12"/>
        <rFont val="Arial"/>
        <family val="2"/>
      </rPr>
      <t>zero absoluto</t>
    </r>
    <r>
      <rPr>
        <sz val="12"/>
        <rFont val="Arial"/>
        <family val="2"/>
      </rPr>
      <t xml:space="preserve"> neste Item).</t>
    </r>
  </si>
  <si>
    <t>462. Qual a sua ansiedade e os seus emocionalismos perante as separações conjugais e os divórcios pessoais?</t>
  </si>
  <si>
    <r>
      <t xml:space="preserve">463. Qual o nível evolutivo da sua necessidade íntima de </t>
    </r>
    <r>
      <rPr>
        <i/>
        <sz val="12"/>
        <rFont val="Arial"/>
        <family val="2"/>
      </rPr>
      <t>emocionalismos lacrimogêneos</t>
    </r>
    <r>
      <rPr>
        <sz val="12"/>
        <rFont val="Arial"/>
        <family val="2"/>
      </rPr>
      <t xml:space="preserve"> na vida intrafísica?</t>
    </r>
  </si>
  <si>
    <r>
      <t xml:space="preserve">464. Sente você o monopólio do cardiochacra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os outros chacras básicos e seus efeitos perturbadores?</t>
    </r>
  </si>
  <si>
    <t>465. Você mantém algum distúrbio psíquico responsável pelo cardiochacra descompensado? Você identifica as suas energias conscienciais corretamente?</t>
  </si>
  <si>
    <r>
      <t xml:space="preserve">466. Como vive você ante as atuações insuspeitadas do cardiochacra e a criação de </t>
    </r>
    <r>
      <rPr>
        <i/>
        <sz val="12"/>
        <rFont val="Arial"/>
        <family val="2"/>
      </rPr>
      <t>apaixonamentos freqüentes?</t>
    </r>
  </si>
  <si>
    <t>467. Você descobriu, ainda na vida intrafísica útil, o emprego maduro das energias conscienciais do cardiochacra?</t>
  </si>
  <si>
    <r>
      <t xml:space="preserve">468. Qual a sua lucidez pragmática e profilática quanto à </t>
    </r>
    <r>
      <rPr>
        <i/>
        <sz val="12"/>
        <rFont val="Arial"/>
        <family val="2"/>
      </rPr>
      <t>relação cardiochacra/cardiopatias?</t>
    </r>
  </si>
  <si>
    <r>
      <t xml:space="preserve">469. Qual a freqüência, a profundidade e os reflexos das instabilidades e </t>
    </r>
    <r>
      <rPr>
        <i/>
        <sz val="12"/>
        <rFont val="Arial"/>
        <family val="2"/>
      </rPr>
      <t>fissuras da personalidade</t>
    </r>
    <r>
      <rPr>
        <sz val="12"/>
        <rFont val="Arial"/>
        <family val="2"/>
      </rPr>
      <t xml:space="preserve"> em você? Você vive com bom humor espontâneo ou de mau humor crônico?</t>
    </r>
  </si>
  <si>
    <r>
      <t xml:space="preserve">470. Como reagem os seus pulmões, o coração, o seu cardiochacra e suas emoções ante o </t>
    </r>
    <r>
      <rPr>
        <i/>
        <sz val="12"/>
        <rFont val="Arial"/>
        <family val="2"/>
      </rPr>
      <t>fogo das paixões pessoais?</t>
    </r>
    <r>
      <rPr>
        <sz val="12"/>
        <rFont val="Arial"/>
        <family val="2"/>
      </rPr>
      <t xml:space="preserve"> Que proveitos evolutivos já obteve com as suas emoções dominadas?</t>
    </r>
  </si>
  <si>
    <r>
      <t xml:space="preserve">471. Qual o seu percentual de aplicação útil do cardiochacra na técnica da </t>
    </r>
    <r>
      <rPr>
        <i/>
        <sz val="12"/>
        <rFont val="Arial"/>
        <family val="2"/>
      </rPr>
      <t>respiração rítmica</t>
    </r>
    <r>
      <rPr>
        <sz val="12"/>
        <rFont val="Arial"/>
        <family val="2"/>
      </rPr>
      <t xml:space="preserve"> no parapsiquismo?</t>
    </r>
  </si>
  <si>
    <t>472. Em uma escala de 1 a 5, qual o seu grau de competência na organização das expressões magnas da emotividade elevada?</t>
  </si>
  <si>
    <t>473. Em sua maturidade consciencial, como convive com o cardiochacra versus a auto-emotividade satisfatoriamente dominada?</t>
  </si>
  <si>
    <r>
      <t xml:space="preserve">474. Qual o clima da sua coexistência com o </t>
    </r>
    <r>
      <rPr>
        <i/>
        <sz val="12"/>
        <rFont val="Arial"/>
        <family val="2"/>
      </rPr>
      <t>binômio psicossoma/mentalsoma</t>
    </r>
    <r>
      <rPr>
        <sz val="12"/>
        <rFont val="Arial"/>
        <family val="2"/>
      </rPr>
      <t xml:space="preserve"> e as emoções elevadas?</t>
    </r>
  </si>
  <si>
    <r>
      <t xml:space="preserve">475. Qual a extensão do monopólio do seu coronochacra - a sua </t>
    </r>
    <r>
      <rPr>
        <i/>
        <sz val="12"/>
        <rFont val="Arial"/>
        <family val="2"/>
      </rPr>
      <t>antena energética</t>
    </r>
    <r>
      <rPr>
        <sz val="12"/>
        <rFont val="Arial"/>
        <family val="2"/>
      </rPr>
      <t xml:space="preserve"> - e a ação na sua cardiochacralidade?</t>
    </r>
  </si>
  <si>
    <r>
      <t xml:space="preserve">476. Qual a sua </t>
    </r>
    <r>
      <rPr>
        <i/>
        <sz val="12"/>
        <rFont val="Arial"/>
        <family val="2"/>
      </rPr>
      <t>capacidade pulmonar,</t>
    </r>
    <r>
      <rPr>
        <sz val="12"/>
        <rFont val="Arial"/>
        <family val="2"/>
      </rPr>
      <t xml:space="preserve"> a Bioenergética e a sua saúde física e mental no dia-a-dia? Qual a sua contribuição ao conhecimento mais amplo da cardiochacralidade?</t>
    </r>
  </si>
  <si>
    <t>477. Qual a excelência da sua vontade inquebrantável e a atuação prática cosmoética pessoal com o cardiochacra?</t>
  </si>
  <si>
    <r>
      <t xml:space="preserve">478. Quais os seus </t>
    </r>
    <r>
      <rPr>
        <i/>
        <sz val="12"/>
        <rFont val="Arial"/>
        <family val="2"/>
      </rPr>
      <t>reprocessamentos emocionais,</t>
    </r>
    <r>
      <rPr>
        <sz val="12"/>
        <rFont val="Arial"/>
        <family val="2"/>
      </rPr>
      <t xml:space="preserve"> habituais e sem maiores esforços, através do cardiochacra?</t>
    </r>
  </si>
  <si>
    <t>479. Qual a amplitude da abertura autoconsciente dos seus canais da circulação bioenergética, torácica, terapêutica e assistencial?</t>
  </si>
  <si>
    <t>480. Uma conscin que emprega sempre cosmoeticamente as potências do próprio cardiochacra (Nota: vinte neste Item).</t>
  </si>
  <si>
    <t>ANTIEMOCIONALIDADE - FA 25
UTILIDADE
(Conscin e Tempo Livre)</t>
  </si>
  <si>
    <r>
      <t xml:space="preserve">481. Uma conscin preguiçosa e acomodada à condição do ócio inútil e cronicificado (Nota: </t>
    </r>
    <r>
      <rPr>
        <i/>
        <sz val="12"/>
        <rFont val="Arial"/>
        <family val="2"/>
      </rPr>
      <t>zero absoluto</t>
    </r>
    <r>
      <rPr>
        <sz val="12"/>
        <rFont val="Arial"/>
        <family val="2"/>
      </rPr>
      <t xml:space="preserve"> neste Item).</t>
    </r>
  </si>
  <si>
    <t>482. Qual a média das suas experiências lúcidas ou o índice dos seus serviços extras em relação às ocupações frívolas?</t>
  </si>
  <si>
    <r>
      <t>483. Qual o caráter evolutivo da sua conduta perante o</t>
    </r>
    <r>
      <rPr>
        <i/>
        <sz val="12"/>
        <rFont val="Arial"/>
        <family val="2"/>
      </rPr>
      <t xml:space="preserve"> antilazer </t>
    </r>
    <r>
      <rPr>
        <sz val="12"/>
        <rFont val="Arial"/>
        <family val="2"/>
      </rPr>
      <t xml:space="preserve">ou os </t>
    </r>
    <r>
      <rPr>
        <i/>
        <sz val="12"/>
        <rFont val="Arial"/>
        <family val="2"/>
      </rPr>
      <t>maxidesvios</t>
    </r>
    <r>
      <rPr>
        <sz val="12"/>
        <rFont val="Arial"/>
        <family val="2"/>
      </rPr>
      <t xml:space="preserve"> do lazer às expensas do próprio dever?</t>
    </r>
  </si>
  <si>
    <r>
      <t>484. Quais as suas propensões em face do trabalho, a higiene e o descanso em confronto com o status social, a ociosidade e os</t>
    </r>
    <r>
      <rPr>
        <i/>
        <sz val="12"/>
        <rFont val="Arial"/>
        <family val="2"/>
      </rPr>
      <t xml:space="preserve"> megatrafares viciosos?</t>
    </r>
  </si>
  <si>
    <r>
      <t xml:space="preserve">485. Qual a sua </t>
    </r>
    <r>
      <rPr>
        <i/>
        <sz val="12"/>
        <rFont val="Arial"/>
        <family val="2"/>
      </rPr>
      <t xml:space="preserve">escala das férias </t>
    </r>
    <r>
      <rPr>
        <sz val="12"/>
        <rFont val="Arial"/>
        <family val="2"/>
      </rPr>
      <t>ou o seu horário de labuta versus a freqüência dos seus estressamentos doentios?</t>
    </r>
  </si>
  <si>
    <r>
      <t>486. Você já promoveu a identificação prática, personalíssima, das suas</t>
    </r>
    <r>
      <rPr>
        <i/>
        <sz val="12"/>
        <rFont val="Arial"/>
        <family val="2"/>
      </rPr>
      <t xml:space="preserve"> válvulas de segurança psicológica</t>
    </r>
    <r>
      <rPr>
        <sz val="12"/>
        <rFont val="Arial"/>
        <family val="2"/>
      </rPr>
      <t xml:space="preserve"> ou emocional?</t>
    </r>
  </si>
  <si>
    <r>
      <t xml:space="preserve">487. Você já fez a descoberta íntima das férias ou é um </t>
    </r>
    <r>
      <rPr>
        <i/>
        <sz val="12"/>
        <rFont val="Arial"/>
        <family val="2"/>
      </rPr>
      <t xml:space="preserve">workaholic </t>
    </r>
    <r>
      <rPr>
        <sz val="12"/>
        <rFont val="Arial"/>
        <family val="2"/>
      </rPr>
      <t>da compulsão dominadora e dos desperdícios somáticos?</t>
    </r>
  </si>
  <si>
    <r>
      <t xml:space="preserve">488. Quais são os seus hábitos típicos sadios? Qual a qualidade de discernimento da natureza dos seus </t>
    </r>
    <r>
      <rPr>
        <i/>
        <sz val="12"/>
        <rFont val="Arial"/>
        <family val="2"/>
      </rPr>
      <t>hobbies?</t>
    </r>
    <r>
      <rPr>
        <sz val="12"/>
        <rFont val="Arial"/>
        <family val="2"/>
      </rPr>
      <t xml:space="preserve"> Quais as singularidades ou utilidades evolutivas das suas manias?</t>
    </r>
  </si>
  <si>
    <r>
      <t xml:space="preserve">489. Quais os seus talentos e preferências perante os </t>
    </r>
    <r>
      <rPr>
        <i/>
        <sz val="12"/>
        <rFont val="Arial"/>
        <family val="2"/>
      </rPr>
      <t>passatempos funcionais</t>
    </r>
    <r>
      <rPr>
        <sz val="12"/>
        <rFont val="Arial"/>
        <family val="2"/>
      </rPr>
      <t xml:space="preserve"> e as diversões irracionais?</t>
    </r>
  </si>
  <si>
    <r>
      <t xml:space="preserve">490. Como reage você à </t>
    </r>
    <r>
      <rPr>
        <i/>
        <sz val="12"/>
        <rFont val="Arial"/>
        <family val="2"/>
      </rPr>
      <t>folga meritória</t>
    </r>
    <r>
      <rPr>
        <sz val="12"/>
        <rFont val="Arial"/>
        <family val="2"/>
      </rPr>
      <t xml:space="preserve"> como alívio de tabus, cerimônias, convenções e rotinas insípidas? Você ainda mantém </t>
    </r>
    <r>
      <rPr>
        <i/>
        <sz val="12"/>
        <rFont val="Arial"/>
        <family val="2"/>
      </rPr>
      <t>convívios ociosos</t>
    </r>
    <r>
      <rPr>
        <sz val="12"/>
        <rFont val="Arial"/>
        <family val="2"/>
      </rPr>
      <t xml:space="preserve"> que nada dizem respeito à dinâmica da evolução das consciências?</t>
    </r>
  </si>
  <si>
    <r>
      <t xml:space="preserve">491. Qual o seu tipo de recreio individual, físico e mental,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higiene e as instalações de neuroses e psicoses?</t>
    </r>
  </si>
  <si>
    <r>
      <t xml:space="preserve">492. O que predomina em você: o </t>
    </r>
    <r>
      <rPr>
        <i/>
        <sz val="12"/>
        <rFont val="Arial"/>
        <family val="2"/>
      </rPr>
      <t>Homo ludens,</t>
    </r>
    <r>
      <rPr>
        <sz val="12"/>
        <rFont val="Arial"/>
        <family val="2"/>
      </rPr>
      <t xml:space="preserve"> o animal que brinca, ou o</t>
    </r>
    <r>
      <rPr>
        <i/>
        <sz val="12"/>
        <rFont val="Arial"/>
        <family val="2"/>
      </rPr>
      <t xml:space="preserve"> Homo laboriosus,</t>
    </r>
    <r>
      <rPr>
        <sz val="12"/>
        <rFont val="Arial"/>
        <family val="2"/>
      </rPr>
      <t xml:space="preserve"> o animal que trabalha?</t>
    </r>
  </si>
  <si>
    <r>
      <t xml:space="preserve">493. Como vive você ante a sabedoria do </t>
    </r>
    <r>
      <rPr>
        <i/>
        <sz val="12"/>
        <rFont val="Arial"/>
        <family val="2"/>
      </rPr>
      <t>fazer-por-prazer versus</t>
    </r>
    <r>
      <rPr>
        <sz val="12"/>
        <rFont val="Arial"/>
        <family val="2"/>
      </rPr>
      <t xml:space="preserve"> o alívio terapêutico diário do sexo-esporte-máximo?</t>
    </r>
  </si>
  <si>
    <r>
      <t xml:space="preserve">494. Qual a excelência da sua organização intencional e prática quanto à vivência do </t>
    </r>
    <r>
      <rPr>
        <i/>
        <sz val="12"/>
        <rFont val="Arial"/>
        <family val="2"/>
      </rPr>
      <t>trinômio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motivação/trabalho/lazer?</t>
    </r>
  </si>
  <si>
    <r>
      <t xml:space="preserve">495. Qual a extensão do seu </t>
    </r>
    <r>
      <rPr>
        <i/>
        <sz val="12"/>
        <rFont val="Arial"/>
        <family val="2"/>
      </rPr>
      <t>tempo livre,</t>
    </r>
    <r>
      <rPr>
        <sz val="12"/>
        <rFont val="Arial"/>
        <family val="2"/>
      </rPr>
      <t xml:space="preserve"> das suas </t>
    </r>
    <r>
      <rPr>
        <i/>
        <sz val="12"/>
        <rFont val="Arial"/>
        <family val="2"/>
      </rPr>
      <t>horas vagas</t>
    </r>
    <r>
      <rPr>
        <sz val="12"/>
        <rFont val="Arial"/>
        <family val="2"/>
      </rPr>
      <t xml:space="preserve"> e o fato de a consciência precisar vir antes do trabalho? Que proveitos evolutivos você vem obtendo com a utilização inteligente de seu tempo?</t>
    </r>
  </si>
  <si>
    <r>
      <t xml:space="preserve">496. Qual o ritmo das suas atividades diárias e a possível necessidade da amenização dos próprios afazeres? Você vive em dia com o cronograma da sua </t>
    </r>
    <r>
      <rPr>
        <i/>
        <sz val="12"/>
        <rFont val="Arial"/>
        <family val="2"/>
      </rPr>
      <t>pressuposta proéxis?</t>
    </r>
  </si>
  <si>
    <r>
      <t xml:space="preserve">497. Qual a melhoria dos seus desempenhos nas mudanças exigidas pelo seu </t>
    </r>
    <r>
      <rPr>
        <i/>
        <sz val="12"/>
        <rFont val="Arial"/>
        <family val="2"/>
      </rPr>
      <t>repouso ativo</t>
    </r>
    <r>
      <rPr>
        <sz val="12"/>
        <rFont val="Arial"/>
        <family val="2"/>
      </rPr>
      <t xml:space="preserve"> durante a maturidade intrafísica?</t>
    </r>
  </si>
  <si>
    <r>
      <t xml:space="preserve">498. Qual a sua criatividade perante as aplicações do conjunto inteligente: </t>
    </r>
    <r>
      <rPr>
        <i/>
        <sz val="12"/>
        <rFont val="Arial"/>
        <family val="2"/>
      </rPr>
      <t>motivo-aptidão-tempo-espaço-energia-ocasião?</t>
    </r>
  </si>
  <si>
    <r>
      <t xml:space="preserve">499. Em uma escala de 1 a 5, como classifica o seu </t>
    </r>
    <r>
      <rPr>
        <i/>
        <sz val="12"/>
        <rFont val="Arial"/>
        <family val="2"/>
      </rPr>
      <t>lazer maduro,</t>
    </r>
    <r>
      <rPr>
        <sz val="12"/>
        <rFont val="Arial"/>
        <family val="2"/>
      </rPr>
      <t xml:space="preserve"> agradável, fácil, econômico, planificado, útil ou fecundo?</t>
    </r>
  </si>
  <si>
    <r>
      <t>500. Uma conscin que administra o</t>
    </r>
    <r>
      <rPr>
        <i/>
        <sz val="12"/>
        <rFont val="Arial"/>
        <family val="2"/>
      </rPr>
      <t xml:space="preserve"> tempo consciencial </t>
    </r>
    <r>
      <rPr>
        <sz val="12"/>
        <rFont val="Arial"/>
        <family val="2"/>
      </rPr>
      <t>com permanente cosmoética na vida humana (Nota: vinte neste Item).</t>
    </r>
  </si>
  <si>
    <t>ANTIEMOCIONALIDADE - FA 26
PROFUNDIDADE
(Auto-educação e Superstições)</t>
  </si>
  <si>
    <t>501. Uma conscin que vive dominada por superstições estagnadoras ainda inextirpáveis (Nota: zero neste Item).</t>
  </si>
  <si>
    <t>502. Qual a sua necessidade de ilusões íntimas, crônicas e intencionais, iguais à astrologia, simpatias e outras?</t>
  </si>
  <si>
    <r>
      <t xml:space="preserve">503. Qual a sua lucidez ante a freqüência dos episódios de suas </t>
    </r>
    <r>
      <rPr>
        <i/>
        <sz val="12"/>
        <rFont val="Arial"/>
        <family val="2"/>
      </rPr>
      <t>regressões psicológicas,</t>
    </r>
    <r>
      <rPr>
        <sz val="12"/>
        <rFont val="Arial"/>
        <family val="2"/>
      </rPr>
      <t xml:space="preserve"> quando ainda infantis?</t>
    </r>
  </si>
  <si>
    <r>
      <t xml:space="preserve">504. Qual o universo dos seus condicionamentos e preconceitos em confronto com as distorções ainda imaturas em suas palavras, idéias, atos e posturas? A </t>
    </r>
    <r>
      <rPr>
        <i/>
        <sz val="12"/>
        <rFont val="Arial"/>
        <family val="2"/>
      </rPr>
      <t>era da escravidão</t>
    </r>
    <r>
      <rPr>
        <sz val="12"/>
        <rFont val="Arial"/>
        <family val="2"/>
      </rPr>
      <t xml:space="preserve"> já passou para você?</t>
    </r>
  </si>
  <si>
    <r>
      <t xml:space="preserve">505. Quais as suas </t>
    </r>
    <r>
      <rPr>
        <i/>
        <sz val="12"/>
        <rFont val="Arial"/>
        <family val="2"/>
      </rPr>
      <t xml:space="preserve">autocamuflagens de mitos </t>
    </r>
    <r>
      <rPr>
        <sz val="12"/>
        <rFont val="Arial"/>
        <family val="2"/>
      </rPr>
      <t>do tipo comemoração do Ano Novo, a casa nova, o casamento e a</t>
    </r>
    <r>
      <rPr>
        <i/>
        <sz val="12"/>
        <rFont val="Arial"/>
        <family val="2"/>
      </rPr>
      <t xml:space="preserve"> ressoma?</t>
    </r>
  </si>
  <si>
    <t>506. Em que grau você já identifica os seus enganos, medos, tolices e empecilhos às renovações da sua personalidade?</t>
  </si>
  <si>
    <t>507. Quais as suas reações espontâneas perante os usos anacrônicos, os costumes antiquados e os fanatismos cegos?</t>
  </si>
  <si>
    <t>508. Em uma auto-análise crua, quais as suas singularidades úteis em confronto com as suas autocorrupções inconfessadas?</t>
  </si>
  <si>
    <t>509. Qual a profundidade, os tipos, a natureza e os efeitos doentios das suas superstições personalíssimas?</t>
  </si>
  <si>
    <r>
      <t>510. Quem predomina em você: o</t>
    </r>
    <r>
      <rPr>
        <i/>
        <sz val="12"/>
        <rFont val="Arial"/>
        <family val="2"/>
      </rPr>
      <t xml:space="preserve"> Homo supersticiosus,</t>
    </r>
    <r>
      <rPr>
        <sz val="12"/>
        <rFont val="Arial"/>
        <family val="2"/>
      </rPr>
      <t xml:space="preserve"> que teme os deuses, ou o </t>
    </r>
    <r>
      <rPr>
        <i/>
        <sz val="12"/>
        <rFont val="Arial"/>
        <family val="2"/>
      </rPr>
      <t>Homo logicus,</t>
    </r>
    <r>
      <rPr>
        <sz val="12"/>
        <rFont val="Arial"/>
        <family val="2"/>
      </rPr>
      <t xml:space="preserve"> que só receia a si próprio? Que proveitos evolutivos você já obteve educando-se quanto às suas superstições?</t>
    </r>
  </si>
  <si>
    <r>
      <t>511. Qual o alcance do seu desejo de realizar o melhor ante os impedimentos naturais, os</t>
    </r>
    <r>
      <rPr>
        <i/>
        <sz val="12"/>
        <rFont val="Arial"/>
        <family val="2"/>
      </rPr>
      <t xml:space="preserve"> tabus</t>
    </r>
    <r>
      <rPr>
        <sz val="12"/>
        <rFont val="Arial"/>
        <family val="2"/>
      </rPr>
      <t xml:space="preserve"> formais e informais, as suas vulnerabilidades e a auto-insegurança?</t>
    </r>
  </si>
  <si>
    <t>512. Quais as perversões da emotividade, fantasias, absurdos, paranóias, parafrenias e divagações manifestas em você? A qualidade da sua cultura é moderna, neoclássica ou feudal/medieval?</t>
  </si>
  <si>
    <t>513. Em uma escala de 1 a 5, qual o nível de suas idolatrias aos paliativos irracionais ou de sua adoração a objetos, instituições, ambientes, idéias ou pessoas sacralizadas por outras?</t>
  </si>
  <si>
    <r>
      <t xml:space="preserve">514. Qual o empenho de sua anti-supersticiosidade espontânea ou fabricada perante os seus talentos e obras pessoais? Você ainda segue alguma </t>
    </r>
    <r>
      <rPr>
        <i/>
        <sz val="12"/>
        <rFont val="Arial"/>
        <family val="2"/>
      </rPr>
      <t>dieta salvacionista?</t>
    </r>
  </si>
  <si>
    <r>
      <t xml:space="preserve">515. Qual o índice da sua autocrítica quanto às credulidades, misticismos, </t>
    </r>
    <r>
      <rPr>
        <i/>
        <sz val="12"/>
        <rFont val="Arial"/>
        <family val="2"/>
      </rPr>
      <t>autolavagens subcerebrais</t>
    </r>
    <r>
      <rPr>
        <sz val="12"/>
        <rFont val="Arial"/>
        <family val="2"/>
      </rPr>
      <t xml:space="preserve"> e repressões pesadas?</t>
    </r>
  </si>
  <si>
    <r>
      <t xml:space="preserve">516. Na condição de ser social, qual a sua lucidez em face da </t>
    </r>
    <r>
      <rPr>
        <i/>
        <sz val="12"/>
        <rFont val="Arial"/>
        <family val="2"/>
      </rPr>
      <t>realidade versus a alienação</t>
    </r>
    <r>
      <rPr>
        <sz val="12"/>
        <rFont val="Arial"/>
        <family val="2"/>
      </rPr>
      <t xml:space="preserve"> quanto à existência intrafísica?</t>
    </r>
  </si>
  <si>
    <t>517. Qual a natureza, a estrutura, a freqüência e os efeitos dos seus estressamentos doentios no decurso da vida humana?</t>
  </si>
  <si>
    <r>
      <t>518. Onde se classifica, em uma</t>
    </r>
    <r>
      <rPr>
        <i/>
        <sz val="12"/>
        <rFont val="Arial"/>
        <family val="2"/>
      </rPr>
      <t xml:space="preserve"> escala</t>
    </r>
    <r>
      <rPr>
        <sz val="12"/>
        <rFont val="Arial"/>
        <family val="2"/>
      </rPr>
      <t xml:space="preserve"> consciencial, entre a idiotia e a genialidade? Você mercantiliza os frutos do seu mentalsoma?</t>
    </r>
  </si>
  <si>
    <t>519. Qual a qualidade da sua organização prática do autoconhecimento indispensável à evolução consciencial?</t>
  </si>
  <si>
    <r>
      <t xml:space="preserve">520. Uma conscin situada em um elevado estágio de </t>
    </r>
    <r>
      <rPr>
        <i/>
        <sz val="12"/>
        <rFont val="Arial"/>
        <family val="2"/>
      </rPr>
      <t>auto-educação multidimensional,</t>
    </r>
    <r>
      <rPr>
        <sz val="12"/>
        <rFont val="Arial"/>
        <family val="2"/>
      </rPr>
      <t xml:space="preserve"> teática (Nota: vinte neste Item).</t>
    </r>
  </si>
  <si>
    <t>ANTIEMOCIONALIDADE - FA 27
INFLUENCIABILIDADE
(Conscin-Satélite)</t>
  </si>
  <si>
    <r>
      <t xml:space="preserve">521. Uma conscin escrava da </t>
    </r>
    <r>
      <rPr>
        <i/>
        <sz val="12"/>
        <rFont val="Arial"/>
        <family val="2"/>
      </rPr>
      <t>satelitização consciencial</t>
    </r>
    <r>
      <rPr>
        <sz val="12"/>
        <rFont val="Arial"/>
        <family val="2"/>
      </rPr>
      <t xml:space="preserve"> de outra conscin na vida intrafísica (Nota: zero neste Item).</t>
    </r>
  </si>
  <si>
    <t>522. Qual a sua média pessoal de impressionabilidade, sugestibilidade, insegurança, intimidação e vulnerabilidade?</t>
  </si>
  <si>
    <t>523. Você é uma conscin-satélite seja submissa a médico, analista, advogado, chefe, amante, guru ou a algum ídolo?</t>
  </si>
  <si>
    <r>
      <t xml:space="preserve">524. Qual o seu grau pessoal de </t>
    </r>
    <r>
      <rPr>
        <i/>
        <sz val="12"/>
        <rFont val="Arial"/>
        <family val="2"/>
      </rPr>
      <t>idiotia</t>
    </r>
    <r>
      <rPr>
        <sz val="12"/>
        <rFont val="Arial"/>
        <family val="2"/>
      </rPr>
      <t xml:space="preserve"> quanto às megamodas temporárias e frívolas, futilidades e à chamada </t>
    </r>
    <r>
      <rPr>
        <i/>
        <sz val="12"/>
        <rFont val="Arial"/>
        <family val="2"/>
      </rPr>
      <t>opinião pública?</t>
    </r>
  </si>
  <si>
    <r>
      <t>525. Quais as suas amizades e companhias em relação a dependências, andaimes, artifícios, coleiras, cangas e</t>
    </r>
    <r>
      <rPr>
        <i/>
        <sz val="12"/>
        <rFont val="Arial"/>
        <family val="2"/>
      </rPr>
      <t xml:space="preserve"> muletas?</t>
    </r>
  </si>
  <si>
    <r>
      <t xml:space="preserve">526. Qual a sua necessidade de subordinação infantil aos chamados </t>
    </r>
    <r>
      <rPr>
        <i/>
        <sz val="12"/>
        <rFont val="Arial"/>
        <family val="2"/>
      </rPr>
      <t>diretores de consciências</t>
    </r>
    <r>
      <rPr>
        <sz val="12"/>
        <rFont val="Arial"/>
        <family val="2"/>
      </rPr>
      <t xml:space="preserve"> de qualquer tipo? Que resultados positivos você já obteve em se livrar da satelitização de qualquer natureza em relação a outra consciência?</t>
    </r>
  </si>
  <si>
    <r>
      <t xml:space="preserve">527. Quais os seus desafios, na condição de personagem amorfa ou definida, quanto aos seus </t>
    </r>
    <r>
      <rPr>
        <i/>
        <sz val="12"/>
        <rFont val="Arial"/>
        <family val="2"/>
      </rPr>
      <t>surtos de imaturidade?</t>
    </r>
  </si>
  <si>
    <r>
      <t xml:space="preserve">528. Você é um </t>
    </r>
    <r>
      <rPr>
        <i/>
        <sz val="12"/>
        <rFont val="Arial"/>
        <family val="2"/>
      </rPr>
      <t>Homo submissus,</t>
    </r>
    <r>
      <rPr>
        <sz val="12"/>
        <rFont val="Arial"/>
        <family val="2"/>
      </rPr>
      <t xml:space="preserve"> sob sugestão e rendição, ou um Homo erectus, com lucidez e iniciativa permanentes?</t>
    </r>
  </si>
  <si>
    <t>529. Você se classifica na condição de conscin especialista tímida, fechada, paroquial, provinciana, introvertida e monoglota? Ou não?</t>
  </si>
  <si>
    <t>530. Qual o seu traço pessoal predominante: a repressão, a doutrinação hetero-hipnótica, ou a auto-sujeição? Qual a freqüência da sua recepção de xenopensenes, as unidades de medida do assédio interconsciencial?</t>
  </si>
  <si>
    <r>
      <t xml:space="preserve">531. Qual o índice da sua passividade a charlatanismos, à energia feminina </t>
    </r>
    <r>
      <rPr>
        <i/>
        <sz val="12"/>
        <rFont val="Arial"/>
        <family val="2"/>
      </rPr>
      <t xml:space="preserve">(yin) </t>
    </r>
    <r>
      <rPr>
        <sz val="12"/>
        <rFont val="Arial"/>
        <family val="2"/>
      </rPr>
      <t>e às decisões magnas na existência?</t>
    </r>
  </si>
  <si>
    <r>
      <t xml:space="preserve">532. Quais são as explorações sociais pelas demais conscins sobre você na condição de pessoa </t>
    </r>
    <r>
      <rPr>
        <i/>
        <sz val="12"/>
        <rFont val="Arial"/>
        <family val="2"/>
      </rPr>
      <t>sem rosto na multidão?</t>
    </r>
  </si>
  <si>
    <t>533. Qual a amplitude das suas suscetibilidades energéticas, anímicas, parapsíquicas, emotivas, ideológicas e sociais?</t>
  </si>
  <si>
    <t>534. Quais as fontes de poder às suas mãos e o percentual das aplicações úteis na vida intrafísica? Qual a sua contribuição à diminuição da influenciabilidade doentia e dependências desnecessárias entre as conscins?</t>
  </si>
  <si>
    <r>
      <t xml:space="preserve">535. Qual o seu nível, no tempo, quanto às </t>
    </r>
    <r>
      <rPr>
        <i/>
        <sz val="12"/>
        <rFont val="Arial"/>
        <family val="2"/>
      </rPr>
      <t>multideslavagens cerebrais</t>
    </r>
    <r>
      <rPr>
        <sz val="12"/>
        <rFont val="Arial"/>
        <family val="2"/>
      </rPr>
      <t xml:space="preserve"> íntimas, domésticas e sociais?</t>
    </r>
  </si>
  <si>
    <r>
      <t xml:space="preserve">536. Qual a sua qualificação quanto às próprias reações perante os contágios psicológicos de toda natureza? Você foge ao </t>
    </r>
    <r>
      <rPr>
        <i/>
        <sz val="12"/>
        <rFont val="Arial"/>
        <family val="2"/>
      </rPr>
      <t>ônus do não?</t>
    </r>
  </si>
  <si>
    <t>537. Quais as suas condições chacrais na condição de conscin ante o hipnólogo, o sensitivo parapsíquico e a ambos?</t>
  </si>
  <si>
    <r>
      <t xml:space="preserve">538. Qual a sua autonomia pessoal em relação ao que pensa o </t>
    </r>
    <r>
      <rPr>
        <i/>
        <sz val="12"/>
        <rFont val="Arial"/>
        <family val="2"/>
      </rPr>
      <t xml:space="preserve">grupúsculo social </t>
    </r>
    <r>
      <rPr>
        <sz val="12"/>
        <rFont val="Arial"/>
        <family val="2"/>
      </rPr>
      <t>mais fanatizante?</t>
    </r>
  </si>
  <si>
    <t>539. Qual o seu saldo em relação ao ceticismo racional, à credulidade cega e ao discernimento ponderado, pessoal?</t>
  </si>
  <si>
    <t>540. Uma conscin que emprega a Conscienciologia no autodespertamento consciencial (Nota: vinte neste Item).</t>
  </si>
  <si>
    <t>ANTIEMOCIONALIDADE - FA 28
PARAPERCEPTIBILIDADE
(Animismo-Parapsiquismo)</t>
  </si>
  <si>
    <t>541. Uma conscin vítima do agnosticismo, ateísmo ou fisicalismo reacionário e vivido (Nota: zero neste Item).</t>
  </si>
  <si>
    <r>
      <t xml:space="preserve">542. Qual o peso da sua animalidade pessoal vivenciada no </t>
    </r>
    <r>
      <rPr>
        <i/>
        <sz val="12"/>
        <rFont val="Arial"/>
        <family val="2"/>
      </rPr>
      <t>período maior das fermentações</t>
    </r>
    <r>
      <rPr>
        <sz val="12"/>
        <rFont val="Arial"/>
        <family val="2"/>
      </rPr>
      <t xml:space="preserve"> imaturas, infância, porão e adolescência?</t>
    </r>
  </si>
  <si>
    <r>
      <t xml:space="preserve">543. O que é você: um </t>
    </r>
    <r>
      <rPr>
        <i/>
        <sz val="12"/>
        <rFont val="Arial"/>
        <family val="2"/>
      </rPr>
      <t>Homo consciencialis,</t>
    </r>
    <r>
      <rPr>
        <sz val="12"/>
        <rFont val="Arial"/>
        <family val="2"/>
      </rPr>
      <t xml:space="preserve"> o pré-somático, uma consciência alerta; ou um </t>
    </r>
    <r>
      <rPr>
        <i/>
        <sz val="12"/>
        <rFont val="Arial"/>
        <family val="2"/>
      </rPr>
      <t>Homo animalis,</t>
    </r>
    <r>
      <rPr>
        <sz val="12"/>
        <rFont val="Arial"/>
        <family val="2"/>
      </rPr>
      <t xml:space="preserve"> troposférico e transitório?</t>
    </r>
  </si>
  <si>
    <t>544. Qual a sua posição atual na condição de conscin: autodespertamento consciente ou automediocridade humana?</t>
  </si>
  <si>
    <r>
      <t xml:space="preserve">545. Qual o seu percentual íntimo do estado de </t>
    </r>
    <r>
      <rPr>
        <i/>
        <sz val="12"/>
        <rFont val="Arial"/>
        <family val="2"/>
      </rPr>
      <t>sonambulismo inconsciente</t>
    </r>
    <r>
      <rPr>
        <sz val="12"/>
        <rFont val="Arial"/>
        <family val="2"/>
      </rPr>
      <t xml:space="preserve"> durante a vida intrafísica? Você ainda é um </t>
    </r>
    <r>
      <rPr>
        <i/>
        <sz val="12"/>
        <rFont val="Arial"/>
        <family val="2"/>
      </rPr>
      <t>dormidor evolutivo?</t>
    </r>
  </si>
  <si>
    <r>
      <t>546. Você descobriu as percepções</t>
    </r>
    <r>
      <rPr>
        <i/>
        <sz val="12"/>
        <rFont val="Arial"/>
        <family val="2"/>
      </rPr>
      <t xml:space="preserve"> energéticas e parapsíquicas,</t>
    </r>
    <r>
      <rPr>
        <sz val="12"/>
        <rFont val="Arial"/>
        <family val="2"/>
      </rPr>
      <t xml:space="preserve"> e suas aplicações no dia-a-dia, por si ou através de outras consciências? Qual o gabarito da sua </t>
    </r>
    <r>
      <rPr>
        <i/>
        <sz val="12"/>
        <rFont val="Arial"/>
        <family val="2"/>
      </rPr>
      <t>erudição multidimensional?</t>
    </r>
  </si>
  <si>
    <r>
      <t xml:space="preserve">547. Como reage ao autodesafio social do </t>
    </r>
    <r>
      <rPr>
        <i/>
        <sz val="12"/>
        <rFont val="Arial"/>
        <family val="2"/>
      </rPr>
      <t>parapsiquismo:</t>
    </r>
    <r>
      <rPr>
        <sz val="12"/>
        <rFont val="Arial"/>
        <family val="2"/>
      </rPr>
      <t xml:space="preserve"> através do ato de assumir em público os seus talentos ou com a fuga covarde?</t>
    </r>
  </si>
  <si>
    <t>548. Que significam para você as teorias, pesquisas e vivências dos potenciais parapsíquicos e seus resultados úteis na evolução?</t>
  </si>
  <si>
    <t>549. Qual a sua necessidade de se sujeitar às práticas místicas, crendices, ilusões vulgares e muletas dispensáveis da Socin Patológica?</t>
  </si>
  <si>
    <t>550. O que predomina em você, hoje: o animismo lúcido e ativo ou a subalternidade irracional às funções energéticas e parapsíquicas?</t>
  </si>
  <si>
    <t>551. Qual o seu grau de automotivação, destemor, compreensão e qualidade das experiências, ao vivo, da multidimensionalidade?</t>
  </si>
  <si>
    <t>552. Qual amplitude evolutiva do seu impulso pessoal à exploração objetiva do desconhecido: a neofilia sadia ou a neofobia doentia?</t>
  </si>
  <si>
    <t>553. Qual a sua autoclassificação de 1 a 5, em uma presumível escala de transcendentalidade energética, parapsíquica ou multidimensional? As percepções imaginárias, e suas correspondentes interpretações errôneas, ainda dominam você?</t>
  </si>
  <si>
    <t>554. Qual a qualidade do seu parapsiquismo técnico como recurso interdimensional, paracientífico ou não religioso?</t>
  </si>
  <si>
    <r>
      <t xml:space="preserve">555. Qual a sua condição de </t>
    </r>
    <r>
      <rPr>
        <i/>
        <sz val="12"/>
        <rFont val="Arial"/>
        <family val="2"/>
      </rPr>
      <t>Homo projectius,</t>
    </r>
    <r>
      <rPr>
        <sz val="12"/>
        <rFont val="Arial"/>
        <family val="2"/>
      </rPr>
      <t xml:space="preserve"> a qualidade da sua autoprojetabilidade lúcida e o seu emprego da informação extrafísica?</t>
    </r>
  </si>
  <si>
    <r>
      <t>556. Quais os seus</t>
    </r>
    <r>
      <rPr>
        <i/>
        <sz val="12"/>
        <rFont val="Arial"/>
        <family val="2"/>
      </rPr>
      <t xml:space="preserve"> sinais energéticos-intraconscienciais-parapsíquicos,</t>
    </r>
    <r>
      <rPr>
        <sz val="12"/>
        <rFont val="Arial"/>
        <family val="2"/>
      </rPr>
      <t xml:space="preserve"> suas funções e eficácia pragmática em sua condição de conscin lúcida?</t>
    </r>
  </si>
  <si>
    <r>
      <t xml:space="preserve">557. Qual a dinâmica da sua auto-eficiência no emprego das percepções das </t>
    </r>
    <r>
      <rPr>
        <i/>
        <sz val="12"/>
        <rFont val="Arial"/>
        <family val="2"/>
      </rPr>
      <t>para-realidades multidimensionais?</t>
    </r>
    <r>
      <rPr>
        <sz val="12"/>
        <rFont val="Arial"/>
        <family val="2"/>
      </rPr>
      <t xml:space="preserve"> Que proveitos evolutivos você já obteve, nesta vida, com os recursos do animismo-parapsiquismo?</t>
    </r>
  </si>
  <si>
    <t>558. Qual a excelência dos seus hábitos quanto aos auto-experimentos intencionais, multidimensionais, em séries e contínuos?</t>
  </si>
  <si>
    <r>
      <t xml:space="preserve">559. Em uma escala de 1 a 5, qual o seu </t>
    </r>
    <r>
      <rPr>
        <i/>
        <sz val="12"/>
        <rFont val="Arial"/>
        <family val="2"/>
      </rPr>
      <t>megatraf</t>
    </r>
    <r>
      <rPr>
        <b/>
        <i/>
        <sz val="12"/>
        <rFont val="Arial"/>
        <family val="2"/>
      </rPr>
      <t>o</t>
    </r>
    <r>
      <rPr>
        <i/>
        <sz val="12"/>
        <rFont val="Arial"/>
        <family val="2"/>
      </rPr>
      <t>r: o optimum, o maximum, o must, o best, o top</t>
    </r>
    <r>
      <rPr>
        <sz val="12"/>
        <rFont val="Arial"/>
        <family val="2"/>
      </rPr>
      <t xml:space="preserve"> ou o </t>
    </r>
    <r>
      <rPr>
        <i/>
        <sz val="12"/>
        <rFont val="Arial"/>
        <family val="2"/>
      </rPr>
      <t>ultra,</t>
    </r>
    <r>
      <rPr>
        <sz val="12"/>
        <rFont val="Arial"/>
        <family val="2"/>
      </rPr>
      <t xml:space="preserve"> ante a auto-evolução?</t>
    </r>
  </si>
  <si>
    <t>560. Uma conscin que emprega cosmoeticamente os talentos energéticos, intraconscienciais e parapsíquicos (Nota: vinte neste Item).</t>
  </si>
  <si>
    <t>ANTIEMOCIONALIDADE - FA 29
TRANSCENDENTALIDADE
(Conscin e Misticismo)</t>
  </si>
  <si>
    <r>
      <t xml:space="preserve">561. Uma conscin na condição inabordável dos fanatismos místicos mais aberrantes (Nota: </t>
    </r>
    <r>
      <rPr>
        <i/>
        <sz val="12"/>
        <rFont val="Arial"/>
        <family val="2"/>
      </rPr>
      <t>zero absoluto</t>
    </r>
    <r>
      <rPr>
        <sz val="12"/>
        <rFont val="Arial"/>
        <family val="2"/>
      </rPr>
      <t xml:space="preserve"> neste Item).</t>
    </r>
  </si>
  <si>
    <r>
      <t>562. Qual a excelência da sua autolibertação, com ou sem sacrifícios, de misticismos, mitos, crendices, folclores sociais ou do</t>
    </r>
    <r>
      <rPr>
        <i/>
        <sz val="12"/>
        <rFont val="Arial"/>
        <family val="2"/>
      </rPr>
      <t xml:space="preserve"> Maya?</t>
    </r>
  </si>
  <si>
    <r>
      <t xml:space="preserve">563. Qual a qualidade da sua </t>
    </r>
    <r>
      <rPr>
        <i/>
        <sz val="12"/>
        <rFont val="Arial"/>
        <family val="2"/>
      </rPr>
      <t>antimisticidade</t>
    </r>
    <r>
      <rPr>
        <sz val="12"/>
        <rFont val="Arial"/>
        <family val="2"/>
      </rPr>
      <t xml:space="preserve"> perante a estrutura das auto-análises críticas e as </t>
    </r>
    <r>
      <rPr>
        <i/>
        <sz val="12"/>
        <rFont val="Arial"/>
        <family val="2"/>
      </rPr>
      <t>autopremissas ilógicas</t>
    </r>
    <r>
      <rPr>
        <sz val="12"/>
        <rFont val="Arial"/>
        <family val="2"/>
      </rPr>
      <t xml:space="preserve"> (preconceitos arraigados)?</t>
    </r>
  </si>
  <si>
    <r>
      <t xml:space="preserve">564. Qual o seu índice individual quanto à quebra de tabus, às desrepressões e às dessacralizações </t>
    </r>
    <r>
      <rPr>
        <i/>
        <sz val="12"/>
        <rFont val="Arial"/>
        <family val="2"/>
      </rPr>
      <t>sociais e culturais?</t>
    </r>
  </si>
  <si>
    <t>565. Como aplica você a razão, a reflexão e as auto-resoluções diárias em face das exigências das crendices onipresentes?</t>
  </si>
  <si>
    <r>
      <t xml:space="preserve">566. Qual a profundidade e atuação de suas ânsias para exercer o poder temporal, em relação às hipocrisias, reverências, “monstros sagrados”, “santificações” e </t>
    </r>
    <r>
      <rPr>
        <i/>
        <sz val="12"/>
        <rFont val="Arial"/>
        <family val="2"/>
      </rPr>
      <t>falsas santidades?</t>
    </r>
  </si>
  <si>
    <r>
      <t xml:space="preserve">567. Qual a sua posição pessoal, intra e extrafísica, frente ao aliciante </t>
    </r>
    <r>
      <rPr>
        <i/>
        <sz val="12"/>
        <rFont val="Arial"/>
        <family val="2"/>
      </rPr>
      <t>binômio credulidades cegas/tarefa da consolação?</t>
    </r>
  </si>
  <si>
    <r>
      <t xml:space="preserve">568. Como se classifica você quanto ao </t>
    </r>
    <r>
      <rPr>
        <i/>
        <sz val="12"/>
        <rFont val="Arial"/>
        <family val="2"/>
      </rPr>
      <t>Homo genuflexus</t>
    </r>
    <r>
      <rPr>
        <sz val="12"/>
        <rFont val="Arial"/>
        <family val="2"/>
      </rPr>
      <t xml:space="preserve"> ou à adoração, ingenuidade, religiosidade e ao </t>
    </r>
    <r>
      <rPr>
        <i/>
        <sz val="12"/>
        <rFont val="Arial"/>
        <family val="2"/>
      </rPr>
      <t>salvacionismo oco?</t>
    </r>
  </si>
  <si>
    <r>
      <t>569. Qual o seu percentual de aceitação de</t>
    </r>
    <r>
      <rPr>
        <i/>
        <sz val="12"/>
        <rFont val="Arial"/>
        <family val="2"/>
      </rPr>
      <t xml:space="preserve"> verdades absolutas</t>
    </r>
    <r>
      <rPr>
        <sz val="12"/>
        <rFont val="Arial"/>
        <family val="2"/>
      </rPr>
      <t xml:space="preserve"> e inverificáveis, e de uma provável repulsa às reflexões prioritárias e magnas?</t>
    </r>
  </si>
  <si>
    <t>570. Qual a influência de suas carências íntimas de fé ou crença, de alguma natureza, em sua vida intrafísica e na execução de sua proéxis? Qual o nível da sua racionalidade na vida cotidiana?</t>
  </si>
  <si>
    <r>
      <t xml:space="preserve">571. Como se sai você ante o autodesafio das crenças gerais pré-diluvianas versus os </t>
    </r>
    <r>
      <rPr>
        <i/>
        <sz val="12"/>
        <rFont val="Arial"/>
        <family val="2"/>
      </rPr>
      <t>princípios pessoais vivenciados?</t>
    </r>
  </si>
  <si>
    <r>
      <t xml:space="preserve">572. Qual a sua vivência com as sacralizações, a </t>
    </r>
    <r>
      <rPr>
        <i/>
        <sz val="12"/>
        <rFont val="Arial"/>
        <family val="2"/>
      </rPr>
      <t>mediunolatria</t>
    </r>
    <r>
      <rPr>
        <sz val="12"/>
        <rFont val="Arial"/>
        <family val="2"/>
      </rPr>
      <t xml:space="preserve"> e a auto-sujeição cega às orientações existenciais parapsíquicas?</t>
    </r>
  </si>
  <si>
    <r>
      <t xml:space="preserve">573. Como foi, ou ainda é, o seu religiosismo pessoal, idealismo, credulidade, imaginação e o </t>
    </r>
    <r>
      <rPr>
        <i/>
        <sz val="12"/>
        <rFont val="Arial"/>
        <family val="2"/>
      </rPr>
      <t>pieguismo pré-maternal?</t>
    </r>
  </si>
  <si>
    <r>
      <t xml:space="preserve">574. Qual o tipo, a duração e o percentual da sua participação direta nas manifestações dos grandes </t>
    </r>
    <r>
      <rPr>
        <i/>
        <sz val="12"/>
        <rFont val="Arial"/>
        <family val="2"/>
      </rPr>
      <t>impérios teológicos</t>
    </r>
    <r>
      <rPr>
        <sz val="12"/>
        <rFont val="Arial"/>
        <family val="2"/>
      </rPr>
      <t xml:space="preserve"> da atualidade?</t>
    </r>
  </si>
  <si>
    <r>
      <t xml:space="preserve">575. Qual o nível da sua maturidade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preguiça de raciocinar, o simplismo, a insegurança pessoal e as crenças em geral?</t>
    </r>
  </si>
  <si>
    <r>
      <t xml:space="preserve">576. Qual a sua classificação, na condição de ser social, em uma presumível escala de </t>
    </r>
    <r>
      <rPr>
        <i/>
        <sz val="12"/>
        <rFont val="Arial"/>
        <family val="2"/>
      </rPr>
      <t>conduta pessoal piedosa?</t>
    </r>
  </si>
  <si>
    <t>577. O que predomina mais em você: os instintos, as emotividades ou o autodespertamento racional? Que proveitos evolutivos você já obteve em se livrar dos misticismos viscosos e castradores da Socin?</t>
  </si>
  <si>
    <t>578. Qual a sua autolucidez pragmática quanto aos efeitos simplórios da mera contemplação devota? Em suas buscas pela verdade relativa de ponta, sua tendência é de escutar o sacerdote ou o cientista?</t>
  </si>
  <si>
    <r>
      <t xml:space="preserve">579. Qual o seu patamar quanto à obtenção, ainda na vida intrafísica útil, do discernimento da </t>
    </r>
    <r>
      <rPr>
        <i/>
        <sz val="12"/>
        <rFont val="Arial"/>
        <family val="2"/>
      </rPr>
      <t>holomaturidade consciencial?</t>
    </r>
  </si>
  <si>
    <r>
      <t xml:space="preserve">580. Uma conscin que </t>
    </r>
    <r>
      <rPr>
        <i/>
        <sz val="12"/>
        <rFont val="Arial"/>
        <family val="2"/>
      </rPr>
      <t>revive</t>
    </r>
    <r>
      <rPr>
        <sz val="12"/>
        <rFont val="Arial"/>
        <family val="2"/>
      </rPr>
      <t xml:space="preserve"> a condição vivenciada da autoconscientização multidimensional (Nota: </t>
    </r>
    <r>
      <rPr>
        <i/>
        <sz val="12"/>
        <rFont val="Arial"/>
        <family val="2"/>
      </rPr>
      <t>vinte com louvor</t>
    </r>
    <r>
      <rPr>
        <sz val="12"/>
        <rFont val="Arial"/>
        <family val="2"/>
      </rPr>
      <t xml:space="preserve"> neste Item).</t>
    </r>
  </si>
  <si>
    <t>ANTIEMOCIONALIDADE - FA 30
EGOCARMALIDADE
(Conscin e Egoísmo)</t>
  </si>
  <si>
    <r>
      <t xml:space="preserve">581. Uma conscin </t>
    </r>
    <r>
      <rPr>
        <i/>
        <sz val="12"/>
        <rFont val="Arial"/>
        <family val="2"/>
      </rPr>
      <t>mega-egoísta,</t>
    </r>
    <r>
      <rPr>
        <sz val="12"/>
        <rFont val="Arial"/>
        <family val="2"/>
      </rPr>
      <t xml:space="preserve"> irremediável, no decurso de toda a vida intrafísica (Nota: zero neste Item).</t>
    </r>
  </si>
  <si>
    <r>
      <t xml:space="preserve">582. Qual a extensão da sua necessidade animal e instintiva do culto permanente de si próprio, nas defesas do seu </t>
    </r>
    <r>
      <rPr>
        <i/>
        <sz val="12"/>
        <rFont val="Arial"/>
        <family val="2"/>
      </rPr>
      <t>egão?</t>
    </r>
  </si>
  <si>
    <r>
      <t xml:space="preserve">583. Qual o alcance da sua lucidez objetiva quanto ao </t>
    </r>
    <r>
      <rPr>
        <i/>
        <sz val="12"/>
        <rFont val="Arial"/>
        <family val="2"/>
      </rPr>
      <t xml:space="preserve">egocarma, </t>
    </r>
    <r>
      <rPr>
        <sz val="12"/>
        <rFont val="Arial"/>
        <family val="2"/>
      </rPr>
      <t>o seu papel evolutivo e a auto-evolução?</t>
    </r>
  </si>
  <si>
    <r>
      <t xml:space="preserve">584. Qual o balanço da sua análise pessoal, conjunta, da imediatividade do </t>
    </r>
    <r>
      <rPr>
        <i/>
        <sz val="12"/>
        <rFont val="Arial"/>
        <family val="2"/>
      </rPr>
      <t>aqui-e-agora,</t>
    </r>
    <r>
      <rPr>
        <sz val="12"/>
        <rFont val="Arial"/>
        <family val="2"/>
      </rPr>
      <t xml:space="preserve"> do soma, do criptocarma e a cosmoética vivida? Você sabe unir os seus pensenes à vivência com espírito de equipe?</t>
    </r>
  </si>
  <si>
    <r>
      <t xml:space="preserve">585. Quais os </t>
    </r>
    <r>
      <rPr>
        <i/>
        <sz val="12"/>
        <rFont val="Arial"/>
        <family val="2"/>
      </rPr>
      <t xml:space="preserve">mascaramentos intelectuais </t>
    </r>
    <r>
      <rPr>
        <sz val="12"/>
        <rFont val="Arial"/>
        <family val="2"/>
      </rPr>
      <t xml:space="preserve">refinados da egolatria no seu </t>
    </r>
    <r>
      <rPr>
        <i/>
        <sz val="12"/>
        <rFont val="Arial"/>
        <family val="2"/>
      </rPr>
      <t>dia-a-dia sociocultural</t>
    </r>
    <r>
      <rPr>
        <sz val="12"/>
        <rFont val="Arial"/>
        <family val="2"/>
      </rPr>
      <t xml:space="preserve"> do </t>
    </r>
    <r>
      <rPr>
        <i/>
        <sz val="12"/>
        <rFont val="Arial"/>
        <family val="2"/>
      </rPr>
      <t>egão?</t>
    </r>
  </si>
  <si>
    <t>586. Qual a predominância do seu egocarma sobre o grupocarma e o policarma em sua vida multidimensional?</t>
  </si>
  <si>
    <r>
      <t xml:space="preserve">587. Quais os seus desempenhos, na condição de conscin, em prol da libertação gradativa do antigo </t>
    </r>
    <r>
      <rPr>
        <i/>
        <sz val="12"/>
        <rFont val="Arial"/>
        <family val="2"/>
      </rPr>
      <t>monopólio do egocarma?</t>
    </r>
  </si>
  <si>
    <r>
      <t xml:space="preserve">588. Qual a média prática pessoal da sua </t>
    </r>
    <r>
      <rPr>
        <i/>
        <sz val="12"/>
        <rFont val="Arial"/>
        <family val="2"/>
      </rPr>
      <t>maxifraternidade</t>
    </r>
    <r>
      <rPr>
        <sz val="12"/>
        <rFont val="Arial"/>
        <family val="2"/>
      </rPr>
      <t xml:space="preserve"> na vida intrafísica e na vida extrafísica útil?</t>
    </r>
  </si>
  <si>
    <r>
      <t xml:space="preserve">589. Qual o nível evolutivo de sua auto-organização para o </t>
    </r>
    <r>
      <rPr>
        <i/>
        <sz val="12"/>
        <rFont val="Arial"/>
        <family val="2"/>
      </rPr>
      <t>expurgo do egocarma</t>
    </r>
    <r>
      <rPr>
        <sz val="12"/>
        <rFont val="Arial"/>
        <family val="2"/>
      </rPr>
      <t xml:space="preserve"> da existência intrafísica? Que proveitos evolutivos você já obteve ao se livrar de atos egoísticos em sua vida atual?</t>
    </r>
  </si>
  <si>
    <t>590. Qual o resultado da sua conta corrente egocármica: acentuado, apenas residual ou com crescente altruísmo?</t>
  </si>
  <si>
    <t>591. Qual a sua descoberta, em tempo intrafísico hábil, ligada ao egocarma, à cosmoética e à priorização multidimensional?</t>
  </si>
  <si>
    <r>
      <t xml:space="preserve">592. Qual a sua conduta pessoal e a distância entre as </t>
    </r>
    <r>
      <rPr>
        <i/>
        <sz val="12"/>
        <rFont val="Arial"/>
        <family val="2"/>
      </rPr>
      <t>balizas do egocarma</t>
    </r>
    <r>
      <rPr>
        <sz val="12"/>
        <rFont val="Arial"/>
        <family val="2"/>
      </rPr>
      <t xml:space="preserve"> até alcançar o policarma? Qual a abrangência dos seus </t>
    </r>
    <r>
      <rPr>
        <i/>
        <sz val="12"/>
        <rFont val="Arial"/>
        <family val="2"/>
      </rPr>
      <t>egopensenes,</t>
    </r>
    <r>
      <rPr>
        <sz val="12"/>
        <rFont val="Arial"/>
        <family val="2"/>
      </rPr>
      <t xml:space="preserve"> as unidades de medida do egoísmo consciencial?</t>
    </r>
  </si>
  <si>
    <r>
      <t xml:space="preserve">593. Qual o seu egoísmo dentro do </t>
    </r>
    <r>
      <rPr>
        <i/>
        <sz val="12"/>
        <rFont val="Arial"/>
        <family val="2"/>
      </rPr>
      <t>holocarma primário,</t>
    </r>
    <r>
      <rPr>
        <sz val="12"/>
        <rFont val="Arial"/>
        <family val="2"/>
      </rPr>
      <t xml:space="preserve"> bem como os cálculos, a estrutura, a extensão e seus efeitos na vida atual?</t>
    </r>
  </si>
  <si>
    <r>
      <t xml:space="preserve">594. Qual a natureza da sua </t>
    </r>
    <r>
      <rPr>
        <i/>
        <sz val="12"/>
        <rFont val="Arial"/>
        <family val="2"/>
      </rPr>
      <t>proéxis atual?</t>
    </r>
    <r>
      <rPr>
        <sz val="12"/>
        <rFont val="Arial"/>
        <family val="2"/>
      </rPr>
      <t xml:space="preserve"> Você dispõe de diretrizes existenciais de trabalho evolutivo apenas presumíveis ou já plenamente identificadas?</t>
    </r>
  </si>
  <si>
    <r>
      <t xml:space="preserve">595. Qual a freqüência presumível das suas </t>
    </r>
    <r>
      <rPr>
        <i/>
        <sz val="12"/>
        <rFont val="Arial"/>
        <family val="2"/>
      </rPr>
      <t xml:space="preserve">automimeses inconscientes </t>
    </r>
    <r>
      <rPr>
        <sz val="12"/>
        <rFont val="Arial"/>
        <family val="2"/>
      </rPr>
      <t>quanto às tarefas pessoais inúteis, já cumpridas em vidas anteriores?</t>
    </r>
  </si>
  <si>
    <r>
      <t xml:space="preserve">596. Qual o seu percentual presumível quanto ao próprio </t>
    </r>
    <r>
      <rPr>
        <i/>
        <sz val="12"/>
        <rFont val="Arial"/>
        <family val="2"/>
      </rPr>
      <t>compléxis</t>
    </r>
    <r>
      <rPr>
        <sz val="12"/>
        <rFont val="Arial"/>
        <family val="2"/>
      </rPr>
      <t xml:space="preserve"> já alcançado na presente vida intrafísica?</t>
    </r>
  </si>
  <si>
    <r>
      <t xml:space="preserve">597. Qual a sua ficha íntima de serviço na condição de conscin no desenvolvimento do </t>
    </r>
    <r>
      <rPr>
        <i/>
        <sz val="12"/>
        <rFont val="Arial"/>
        <family val="2"/>
      </rPr>
      <t>dia-a-dia interdimensional?</t>
    </r>
    <r>
      <rPr>
        <sz val="12"/>
        <rFont val="Arial"/>
        <family val="2"/>
      </rPr>
      <t xml:space="preserve"> Qual a sua contribuição para a diminuição da egocarmalidade na Terra?</t>
    </r>
  </si>
  <si>
    <t>598. Qual a estrutura evolutiva do seu trabalho pessoal, seu alcance, duração e resultados para a atual existência humana, crítica?</t>
  </si>
  <si>
    <r>
      <t xml:space="preserve">599. Qual a sua </t>
    </r>
    <r>
      <rPr>
        <i/>
        <sz val="12"/>
        <rFont val="Arial"/>
        <family val="2"/>
      </rPr>
      <t>performance</t>
    </r>
    <r>
      <rPr>
        <sz val="12"/>
        <rFont val="Arial"/>
        <family val="2"/>
      </rPr>
      <t xml:space="preserve"> quanto à difícil </t>
    </r>
    <r>
      <rPr>
        <i/>
        <sz val="12"/>
        <rFont val="Arial"/>
        <family val="2"/>
      </rPr>
      <t>oposição</t>
    </r>
    <r>
      <rPr>
        <sz val="12"/>
        <rFont val="Arial"/>
        <family val="2"/>
      </rPr>
      <t xml:space="preserve"> conduta egocêntrica/conscientização evolutiva?</t>
    </r>
  </si>
  <si>
    <t>600. Uma conscin com largo saldo positivo, presumível, na conta corrente egocármica (Nota: vinte neste Item).</t>
  </si>
  <si>
    <t>RACIONALIDADE - FA 31
INVULGARIDADE
(Consciência e Talentos)</t>
  </si>
  <si>
    <r>
      <t xml:space="preserve">601. Uma conscin portadora de oligofrenia ou </t>
    </r>
    <r>
      <rPr>
        <i/>
        <sz val="12"/>
        <rFont val="Arial"/>
        <family val="2"/>
      </rPr>
      <t>psicopatia crônica</t>
    </r>
    <r>
      <rPr>
        <sz val="12"/>
        <rFont val="Arial"/>
        <family val="2"/>
      </rPr>
      <t xml:space="preserve"> quando socialmente anuladora da criatividade (Nota: zero neste Item).</t>
    </r>
  </si>
  <si>
    <t>602. Qual a sua ambição maior na condição de consciência intrafísica: segurança, afetos, cultura, prestígio, poderes ou ociosidade?</t>
  </si>
  <si>
    <r>
      <t xml:space="preserve">603. Qual a sua reação na condição de ser social lúcido: aguardador, buscador ou realizador do </t>
    </r>
    <r>
      <rPr>
        <i/>
        <sz val="12"/>
        <rFont val="Arial"/>
        <family val="2"/>
      </rPr>
      <t>muito incomum?</t>
    </r>
  </si>
  <si>
    <r>
      <t xml:space="preserve">604. Como se classifica você quanto aos seus talentos pessoais e </t>
    </r>
    <r>
      <rPr>
        <i/>
        <sz val="12"/>
        <rFont val="Arial"/>
        <family val="2"/>
      </rPr>
      <t>idéias patenteáveis:</t>
    </r>
    <r>
      <rPr>
        <sz val="12"/>
        <rFont val="Arial"/>
        <family val="2"/>
      </rPr>
      <t xml:space="preserve"> um </t>
    </r>
    <r>
      <rPr>
        <i/>
        <sz val="12"/>
        <rFont val="Arial"/>
        <family val="2"/>
      </rPr>
      <t>vulgo insciente</t>
    </r>
    <r>
      <rPr>
        <sz val="12"/>
        <rFont val="Arial"/>
        <family val="2"/>
      </rPr>
      <t xml:space="preserve"> ou um conhecedor de si mesmo? Você ainda mantém </t>
    </r>
    <r>
      <rPr>
        <i/>
        <sz val="12"/>
        <rFont val="Arial"/>
        <family val="2"/>
      </rPr>
      <t>cultura de subumano?</t>
    </r>
  </si>
  <si>
    <r>
      <t xml:space="preserve">605. Qual o seu nível na qualidade de </t>
    </r>
    <r>
      <rPr>
        <i/>
        <sz val="12"/>
        <rFont val="Arial"/>
        <family val="2"/>
      </rPr>
      <t>Homo invulgaris?</t>
    </r>
    <r>
      <rPr>
        <sz val="12"/>
        <rFont val="Arial"/>
        <family val="2"/>
      </rPr>
      <t xml:space="preserve"> Qual a sua genialidade e criatividade versus as entropias e degenerações?</t>
    </r>
  </si>
  <si>
    <r>
      <t xml:space="preserve">606. Qual o vigor da sua </t>
    </r>
    <r>
      <rPr>
        <i/>
        <sz val="12"/>
        <rFont val="Arial"/>
        <family val="2"/>
      </rPr>
      <t>força inventiva-construtiva</t>
    </r>
    <r>
      <rPr>
        <sz val="12"/>
        <rFont val="Arial"/>
        <family val="2"/>
      </rPr>
      <t xml:space="preserve"> em face da imaginação fecunda, repetitiva ou estéril?</t>
    </r>
  </si>
  <si>
    <r>
      <t xml:space="preserve">607. Quais as manifestações da sua originalidade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as cópias da vulgaridade? Qual a sua resistência pessoal ao </t>
    </r>
    <r>
      <rPr>
        <i/>
        <sz val="12"/>
        <rFont val="Arial"/>
        <family val="2"/>
      </rPr>
      <t>clonismo da força de trabalho?</t>
    </r>
  </si>
  <si>
    <r>
      <t xml:space="preserve">608. Onde você se situa na qualidade de </t>
    </r>
    <r>
      <rPr>
        <i/>
        <sz val="12"/>
        <rFont val="Arial"/>
        <family val="2"/>
      </rPr>
      <t>conscin-renovadora-criadora-de-problemas versus</t>
    </r>
    <r>
      <rPr>
        <sz val="12"/>
        <rFont val="Arial"/>
        <family val="2"/>
      </rPr>
      <t xml:space="preserve"> a fé e os triunfos diários da ignorância?</t>
    </r>
  </si>
  <si>
    <r>
      <t xml:space="preserve">609. Qual a sua condição de conscin ante a </t>
    </r>
    <r>
      <rPr>
        <i/>
        <sz val="12"/>
        <rFont val="Arial"/>
        <family val="2"/>
      </rPr>
      <t>trigenialidade ideal:</t>
    </r>
    <r>
      <rPr>
        <sz val="12"/>
        <rFont val="Arial"/>
        <family val="2"/>
      </rPr>
      <t xml:space="preserve"> a erudição, o parapsiquismo e a comunicabilidade interconsciencial?</t>
    </r>
  </si>
  <si>
    <t>610. Qual o saldo do seu trabalho digno na fase de produtividade máxima da vida intrafísica, por exemplo, entre os 30 e os 40 anos de idade?</t>
  </si>
  <si>
    <r>
      <t>611. Qual o seu repertório de</t>
    </r>
    <r>
      <rPr>
        <i/>
        <sz val="12"/>
        <rFont val="Arial"/>
        <family val="2"/>
      </rPr>
      <t xml:space="preserve"> instrumentos heurísticos</t>
    </r>
    <r>
      <rPr>
        <sz val="12"/>
        <rFont val="Arial"/>
        <family val="2"/>
      </rPr>
      <t xml:space="preserve"> e concepções novas pessoais aproveitáveis?</t>
    </r>
  </si>
  <si>
    <t>612. Qual a sua habilidade pessoal de exceção, única, incomum, seja física, manual, mental, parapsíquica, bioenergética ou geratriz de formulações originais? Que proveitos evolutivos você já obteve com o uso lúcido dos seus talentos?</t>
  </si>
  <si>
    <t>613. Como convive com o ateísmo e a força da suspensão voluntária da incredulidade no trabalho criativo?</t>
  </si>
  <si>
    <t>614. Quais os seus empenhos assumidos quanto à fertilidade, versatilidade e prioridade à precisão?</t>
  </si>
  <si>
    <t>615. Qual o seu espírito de engenhosidade quanto aos achados, sejam fatos, recombinações e suas aplicações práticas?</t>
  </si>
  <si>
    <r>
      <t xml:space="preserve">616. Qual o caráter da sua associação de juízos, curiosidades e analogias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suas descobertas e produções libertárias?</t>
    </r>
  </si>
  <si>
    <r>
      <t xml:space="preserve">617. Como vive você, na condição de conscin, quanto à precocidade, desempenhos e celebridade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as trivialidades e os equívocos?</t>
    </r>
  </si>
  <si>
    <r>
      <t>618. Quais as suas</t>
    </r>
    <r>
      <rPr>
        <i/>
        <sz val="12"/>
        <rFont val="Arial"/>
        <family val="2"/>
      </rPr>
      <t xml:space="preserve"> singularidades</t>
    </r>
    <r>
      <rPr>
        <sz val="12"/>
        <rFont val="Arial"/>
        <family val="2"/>
      </rPr>
      <t xml:space="preserve"> em relação à positividade, esperança, entusiasmo e autocríticas? Qual a importância que os </t>
    </r>
    <r>
      <rPr>
        <i/>
        <sz val="12"/>
        <rFont val="Arial"/>
        <family val="2"/>
      </rPr>
      <t>hiperpensenes,</t>
    </r>
    <r>
      <rPr>
        <sz val="12"/>
        <rFont val="Arial"/>
        <family val="2"/>
      </rPr>
      <t xml:space="preserve"> as unidades de medida da invenção, vêm tendo em sua vida?</t>
    </r>
  </si>
  <si>
    <r>
      <t xml:space="preserve">619. Qual a sua contribuição às </t>
    </r>
    <r>
      <rPr>
        <i/>
        <sz val="12"/>
        <rFont val="Arial"/>
        <family val="2"/>
      </rPr>
      <t>sementes da inovação,</t>
    </r>
    <r>
      <rPr>
        <sz val="12"/>
        <rFont val="Arial"/>
        <family val="2"/>
      </rPr>
      <t xml:space="preserve"> abstrações, inventividade, à não ortodoxia e às revoluções?</t>
    </r>
  </si>
  <si>
    <r>
      <t xml:space="preserve">620. Um </t>
    </r>
    <r>
      <rPr>
        <i/>
        <sz val="12"/>
        <rFont val="Arial"/>
        <family val="2"/>
      </rPr>
      <t>Homo idealis</t>
    </r>
    <r>
      <rPr>
        <sz val="12"/>
        <rFont val="Arial"/>
        <family val="2"/>
      </rPr>
      <t xml:space="preserve"> que emprega adequadamente a própria inventividade prolífica na execução da sua proéxis (Nota: vinte neste Item).</t>
    </r>
  </si>
  <si>
    <t>RACIONALIDADE - FA 32
RACIONALIDADE
(Conscin e Mentalsoma)</t>
  </si>
  <si>
    <r>
      <t xml:space="preserve">621. Uma conscin que vive em um </t>
    </r>
    <r>
      <rPr>
        <i/>
        <sz val="12"/>
        <rFont val="Arial"/>
        <family val="2"/>
      </rPr>
      <t>estado de irracionalidade</t>
    </r>
    <r>
      <rPr>
        <sz val="12"/>
        <rFont val="Arial"/>
        <family val="2"/>
      </rPr>
      <t xml:space="preserve"> subcerebral, cronicificada, inabordável (Nota: zero neste Item).</t>
    </r>
  </si>
  <si>
    <r>
      <t xml:space="preserve">622. Qual o seu percentual de auto-sujeição prolongada às </t>
    </r>
    <r>
      <rPr>
        <i/>
        <sz val="12"/>
        <rFont val="Arial"/>
        <family val="2"/>
      </rPr>
      <t>para-enfermidades</t>
    </r>
    <r>
      <rPr>
        <sz val="12"/>
        <rFont val="Arial"/>
        <family val="2"/>
      </rPr>
      <t xml:space="preserve"> do mentalsoma e suas evidências atuais? Você vive </t>
    </r>
    <r>
      <rPr>
        <i/>
        <sz val="12"/>
        <rFont val="Arial"/>
        <family val="2"/>
      </rPr>
      <t>dopado pelo soma</t>
    </r>
    <r>
      <rPr>
        <sz val="12"/>
        <rFont val="Arial"/>
        <family val="2"/>
      </rPr>
      <t xml:space="preserve"> ou lúcido pelo mentalsoma?</t>
    </r>
  </si>
  <si>
    <t>623. O que predomina em você no campo das abstrações: a primazia das improvisações ou o primado das planificações?</t>
  </si>
  <si>
    <t>624. Como se sai você quanto à conduta fundamental com racionalidade versus os meios de execução doentios e os atos viciosos?</t>
  </si>
  <si>
    <t>625. Qual o nível evolutivo da sua auto-análise da razão, quando esta razão é escrava das paixões ou submissa às atitudes irrefletidas?</t>
  </si>
  <si>
    <r>
      <t xml:space="preserve">626. Como atuam as suas </t>
    </r>
    <r>
      <rPr>
        <i/>
        <sz val="12"/>
        <rFont val="Arial"/>
        <family val="2"/>
      </rPr>
      <t>decisões evoluídas</t>
    </r>
    <r>
      <rPr>
        <sz val="12"/>
        <rFont val="Arial"/>
        <family val="2"/>
      </rPr>
      <t xml:space="preserve"> no que respeita ao julgamento, discernimento, razões ponderadas e à vida intrafísica?</t>
    </r>
  </si>
  <si>
    <r>
      <t xml:space="preserve">627. Como é você quanto ao uso do seu </t>
    </r>
    <r>
      <rPr>
        <i/>
        <sz val="12"/>
        <rFont val="Arial"/>
        <family val="2"/>
      </rPr>
      <t>padrão de sensatez:</t>
    </r>
    <r>
      <rPr>
        <sz val="12"/>
        <rFont val="Arial"/>
        <family val="2"/>
      </rPr>
      <t xml:space="preserve"> atuante ou pobre, permanente ou eventual?</t>
    </r>
  </si>
  <si>
    <t>628. Que solução dá você ao autodilema entre as forças inatas irracionais contra a prudência permanente em ação? Que proveitos evolutivos você já obteve com o emprego deliberado das suas potencialidades do mentalsoma?</t>
  </si>
  <si>
    <t>629. Qual a excelência do seu raciocínio quanto à capacidade de reflexão, o livre arbítrio e a autodeterminação constante?</t>
  </si>
  <si>
    <r>
      <t xml:space="preserve">630. Qual a sua pragmática e autolucidez em relação às manifestações da </t>
    </r>
    <r>
      <rPr>
        <i/>
        <sz val="12"/>
        <rFont val="Arial"/>
        <family val="2"/>
      </rPr>
      <t>parafisiologia do seu mentalsoma?</t>
    </r>
  </si>
  <si>
    <r>
      <t xml:space="preserve">631. Qual o seu grau de </t>
    </r>
    <r>
      <rPr>
        <i/>
        <sz val="12"/>
        <rFont val="Arial"/>
        <family val="2"/>
      </rPr>
      <t>automaturidade</t>
    </r>
    <r>
      <rPr>
        <sz val="12"/>
        <rFont val="Arial"/>
        <family val="2"/>
      </rPr>
      <t xml:space="preserve"> compreendendo, aqui, a maturidade psicológica</t>
    </r>
    <r>
      <rPr>
        <i/>
        <sz val="12"/>
        <rFont val="Arial"/>
        <family val="2"/>
      </rPr>
      <t xml:space="preserve"> intrafísica</t>
    </r>
    <r>
      <rPr>
        <sz val="12"/>
        <rFont val="Arial"/>
        <family val="2"/>
      </rPr>
      <t xml:space="preserve"> e a holomaturidade </t>
    </r>
    <r>
      <rPr>
        <i/>
        <sz val="12"/>
        <rFont val="Arial"/>
        <family val="2"/>
      </rPr>
      <t>transfísica?</t>
    </r>
  </si>
  <si>
    <t>632. Qual o saldo do emprego útil dos seus poderes físicos, psicológicos, bioenergéticos e parapsíquicos? Você se submete a algum líder assediador? Seu nível de cosmoética se sobrepõe à assedialidade?</t>
  </si>
  <si>
    <r>
      <t xml:space="preserve">633. A sua vida intrafísica é assentada ou não nas </t>
    </r>
    <r>
      <rPr>
        <i/>
        <sz val="12"/>
        <rFont val="Arial"/>
        <family val="2"/>
      </rPr>
      <t>verdades relativas de ponta</t>
    </r>
    <r>
      <rPr>
        <sz val="12"/>
        <rFont val="Arial"/>
        <family val="2"/>
      </rPr>
      <t xml:space="preserve"> da Ciência, a linha de conhecimento mais refutadora?</t>
    </r>
  </si>
  <si>
    <t>634. Qual a dinâmica da sua auto-organização no burilamento da razão, da lógica, do discernimento e da maturidade consciencial?</t>
  </si>
  <si>
    <r>
      <t xml:space="preserve">635. Qual a acuidade da sua </t>
    </r>
    <r>
      <rPr>
        <i/>
        <sz val="12"/>
        <rFont val="Arial"/>
        <family val="2"/>
      </rPr>
      <t>mente investigativa</t>
    </r>
    <r>
      <rPr>
        <sz val="12"/>
        <rFont val="Arial"/>
        <family val="2"/>
      </rPr>
      <t xml:space="preserve"> desinibida na luta entre os pensamentos difusos e os pensamentos concretos-lógicos? Seu raciocínio é monofásico ou polifásico?</t>
    </r>
  </si>
  <si>
    <r>
      <t xml:space="preserve">636. Como reage você quanto às ambigüidades </t>
    </r>
    <r>
      <rPr>
        <i/>
        <sz val="12"/>
        <rFont val="Arial"/>
        <family val="2"/>
      </rPr>
      <t>(condutas-padrão versus condutas-exceção)</t>
    </r>
    <r>
      <rPr>
        <sz val="12"/>
        <rFont val="Arial"/>
        <family val="2"/>
      </rPr>
      <t xml:space="preserve"> e o princípio da não-contradição?</t>
    </r>
  </si>
  <si>
    <r>
      <t xml:space="preserve">637. Qual a qualidade de sua cosmoética, o </t>
    </r>
    <r>
      <rPr>
        <i/>
        <sz val="12"/>
        <rFont val="Arial"/>
        <family val="2"/>
      </rPr>
      <t>eticossoma</t>
    </r>
    <r>
      <rPr>
        <sz val="12"/>
        <rFont val="Arial"/>
        <family val="2"/>
      </rPr>
      <t xml:space="preserve"> e a média das </t>
    </r>
    <r>
      <rPr>
        <i/>
        <sz val="12"/>
        <rFont val="Arial"/>
        <family val="2"/>
      </rPr>
      <t>múltiplas maturidades</t>
    </r>
    <r>
      <rPr>
        <sz val="12"/>
        <rFont val="Arial"/>
        <family val="2"/>
      </rPr>
      <t xml:space="preserve"> (biológica, psicológica e holomaturidade) atuantes em você?</t>
    </r>
  </si>
  <si>
    <r>
      <t xml:space="preserve">638. Qual o seu índice de </t>
    </r>
    <r>
      <rPr>
        <i/>
        <sz val="12"/>
        <rFont val="Arial"/>
        <family val="2"/>
      </rPr>
      <t>comedimento pessoal</t>
    </r>
    <r>
      <rPr>
        <sz val="12"/>
        <rFont val="Arial"/>
        <family val="2"/>
      </rPr>
      <t xml:space="preserve"> quanto às intuições criativas e o trabalho digno motivador? Qual a qualidade da sua </t>
    </r>
    <r>
      <rPr>
        <i/>
        <sz val="12"/>
        <rFont val="Arial"/>
        <family val="2"/>
      </rPr>
      <t>presença pensênica?</t>
    </r>
  </si>
  <si>
    <t>639. Qual a extensão do seu juízo exato como hábito evolutivo, sua aplicabilidade, seus esforços pessoais e desempenhos?</t>
  </si>
  <si>
    <t>640. Uma conscin que prioriza, sempre corretamente, o mentalsoma na existência intrafísica (Nota: vinte neste Item).</t>
  </si>
  <si>
    <t>RACIONALIDADE - FA 33
INTELECTUALIDADE
(Conscin e Inteligência)</t>
  </si>
  <si>
    <r>
      <t xml:space="preserve">641. Uma conscin de vida anticosmoética ou marginal que exerce implacavelmente a </t>
    </r>
    <r>
      <rPr>
        <i/>
        <sz val="12"/>
        <rFont val="Arial"/>
        <family val="2"/>
      </rPr>
      <t>genialidade arquicriminosa</t>
    </r>
    <r>
      <rPr>
        <sz val="12"/>
        <rFont val="Arial"/>
        <family val="2"/>
      </rPr>
      <t xml:space="preserve"> consciente (Nota: zero neste Item).</t>
    </r>
  </si>
  <si>
    <r>
      <t xml:space="preserve">642. O que predomina em você: a argúcia mental encefálica da maturidade ou as </t>
    </r>
    <r>
      <rPr>
        <i/>
        <sz val="12"/>
        <rFont val="Arial"/>
        <family val="2"/>
      </rPr>
      <t>irracionalidades subcerebrais</t>
    </r>
    <r>
      <rPr>
        <sz val="12"/>
        <rFont val="Arial"/>
        <family val="2"/>
      </rPr>
      <t xml:space="preserve"> da pessoa imatura?</t>
    </r>
  </si>
  <si>
    <r>
      <t xml:space="preserve">643. Quem você é quanto à perspicácia maior, na intrafisicalidade, dentre 4 personalidades bem-definidas: o </t>
    </r>
    <r>
      <rPr>
        <i/>
        <sz val="12"/>
        <rFont val="Arial"/>
        <family val="2"/>
      </rPr>
      <t>subdotado</t>
    </r>
    <r>
      <rPr>
        <sz val="12"/>
        <rFont val="Arial"/>
        <family val="2"/>
      </rPr>
      <t xml:space="preserve">, a pessoa perspicaz vulgar, o </t>
    </r>
    <r>
      <rPr>
        <i/>
        <sz val="12"/>
        <rFont val="Arial"/>
        <family val="2"/>
      </rPr>
      <t>sábio-idiota</t>
    </r>
    <r>
      <rPr>
        <sz val="12"/>
        <rFont val="Arial"/>
        <family val="2"/>
      </rPr>
      <t xml:space="preserve"> ou o supergênio lúcido?</t>
    </r>
  </si>
  <si>
    <t>644. Qual a sua conduta quanto aos conceitos e às coisas, sua extensão e qualidade? Você se sente, de fato, o vulgo ou o filósofo?</t>
  </si>
  <si>
    <r>
      <t>645. Quais as suas faculdades exímias ou cristalizadas ante os fonemas, os grafemas e os algarismos do</t>
    </r>
    <r>
      <rPr>
        <i/>
        <sz val="12"/>
        <rFont val="Arial"/>
        <family val="2"/>
      </rPr>
      <t xml:space="preserve"> dicionário cerebral?</t>
    </r>
  </si>
  <si>
    <r>
      <t xml:space="preserve">646. Qual o seu gabarito, na condição de conscin, ante os </t>
    </r>
    <r>
      <rPr>
        <i/>
        <sz val="12"/>
        <rFont val="Arial"/>
        <family val="2"/>
      </rPr>
      <t>tiques intelectuais</t>
    </r>
    <r>
      <rPr>
        <sz val="12"/>
        <rFont val="Arial"/>
        <family val="2"/>
      </rPr>
      <t xml:space="preserve"> e as excentricidades físico-emocionais?</t>
    </r>
  </si>
  <si>
    <r>
      <t xml:space="preserve">647. Qual o caráter da sua </t>
    </r>
    <r>
      <rPr>
        <i/>
        <sz val="12"/>
        <rFont val="Arial"/>
        <family val="2"/>
      </rPr>
      <t xml:space="preserve">pensenização diária: </t>
    </r>
    <r>
      <rPr>
        <sz val="12"/>
        <rFont val="Arial"/>
        <family val="2"/>
      </rPr>
      <t>o megatraf</t>
    </r>
    <r>
      <rPr>
        <i/>
        <sz val="12"/>
        <rFont val="Arial"/>
        <family val="2"/>
      </rPr>
      <t>o</t>
    </r>
    <r>
      <rPr>
        <sz val="12"/>
        <rFont val="Arial"/>
        <family val="2"/>
      </rPr>
      <t>r do discernimento científico, ou o minitraf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r do bom senso vulgar?</t>
    </r>
  </si>
  <si>
    <r>
      <t xml:space="preserve">648. O que é você: um </t>
    </r>
    <r>
      <rPr>
        <i/>
        <sz val="12"/>
        <rFont val="Arial"/>
        <family val="2"/>
      </rPr>
      <t>Homo stultus,</t>
    </r>
    <r>
      <rPr>
        <sz val="12"/>
        <rFont val="Arial"/>
        <family val="2"/>
      </rPr>
      <t xml:space="preserve"> com sandice e inépcia, ou um Homo intellegens, com raciocínio, competência e agudez?</t>
    </r>
  </si>
  <si>
    <t>649. Qual a sua média ante a idade cronológica, a sua psicologia pessoal e o auto-entendimento (ou autoconhecimento) pragmático?</t>
  </si>
  <si>
    <r>
      <t xml:space="preserve">650. Qual o seu patamar, na condição de conscin, em uma presumível escala física de </t>
    </r>
    <r>
      <rPr>
        <i/>
        <sz val="12"/>
        <rFont val="Arial"/>
        <family val="2"/>
      </rPr>
      <t>paralisia funcional do cérebro</t>
    </r>
    <r>
      <rPr>
        <sz val="12"/>
        <rFont val="Arial"/>
        <family val="2"/>
      </rPr>
      <t xml:space="preserve"> (lesado cerebral) gerada pelo restringimento consciencial intrafísico?</t>
    </r>
  </si>
  <si>
    <r>
      <t>651. Qual a especificação da sua</t>
    </r>
    <r>
      <rPr>
        <i/>
        <sz val="12"/>
        <rFont val="Arial"/>
        <family val="2"/>
      </rPr>
      <t xml:space="preserve"> hiperacuidade enquanto pessoa:</t>
    </r>
    <r>
      <rPr>
        <sz val="12"/>
        <rFont val="Arial"/>
        <family val="2"/>
      </rPr>
      <t xml:space="preserve"> um tino analítico, um intelecto sintético ou um tino intelectivo irrelevante? Que proveitos evolutivos você já obteve com o emprego deliberado das nuanças da sua inteligência nesta vida?</t>
    </r>
  </si>
  <si>
    <r>
      <t xml:space="preserve">652. Qual a natureza predominante em sua </t>
    </r>
    <r>
      <rPr>
        <i/>
        <sz val="12"/>
        <rFont val="Arial"/>
        <family val="2"/>
      </rPr>
      <t>fluência ideativa:</t>
    </r>
    <r>
      <rPr>
        <sz val="12"/>
        <rFont val="Arial"/>
        <family val="2"/>
      </rPr>
      <t xml:space="preserve"> o bradipsiquismo, o normopsiquismo ou o taquipsiquismo?</t>
    </r>
  </si>
  <si>
    <t>653. O que polariza a constelação dos seus talentos: as habilidades pessoais ou as incompetências crassas?</t>
  </si>
  <si>
    <r>
      <t xml:space="preserve">654. Como funciona a sua </t>
    </r>
    <r>
      <rPr>
        <i/>
        <sz val="12"/>
        <rFont val="Arial"/>
        <family val="2"/>
      </rPr>
      <t>atenção concentrada</t>
    </r>
    <r>
      <rPr>
        <sz val="12"/>
        <rFont val="Arial"/>
        <family val="2"/>
      </rPr>
      <t xml:space="preserve"> no trabalho, ante a energia, a saúde, o tempo, o lugar, a motivação e suas metas quanto à proéxis?</t>
    </r>
  </si>
  <si>
    <r>
      <t xml:space="preserve">655. Que categoria de conscin onímoda é você quanto aos </t>
    </r>
    <r>
      <rPr>
        <i/>
        <sz val="12"/>
        <rFont val="Arial"/>
        <family val="2"/>
      </rPr>
      <t>atributos conscienciais</t>
    </r>
    <r>
      <rPr>
        <sz val="12"/>
        <rFont val="Arial"/>
        <family val="2"/>
      </rPr>
      <t xml:space="preserve"> multiformes nos afazeres da vida intrafísica?</t>
    </r>
  </si>
  <si>
    <r>
      <t>656. Qual o</t>
    </r>
    <r>
      <rPr>
        <i/>
        <sz val="12"/>
        <rFont val="Arial"/>
        <family val="2"/>
      </rPr>
      <t xml:space="preserve"> módulo de inteligência </t>
    </r>
    <r>
      <rPr>
        <sz val="12"/>
        <rFont val="Arial"/>
        <family val="2"/>
      </rPr>
      <t>mais assumido por você: a inteligência prática, intuitiva, concreta, abstrata, analítica ou sintética?</t>
    </r>
  </si>
  <si>
    <r>
      <t>657. Como atua a sua</t>
    </r>
    <r>
      <rPr>
        <i/>
        <sz val="12"/>
        <rFont val="Arial"/>
        <family val="2"/>
      </rPr>
      <t xml:space="preserve"> maturidade interna</t>
    </r>
    <r>
      <rPr>
        <sz val="12"/>
        <rFont val="Arial"/>
        <family val="2"/>
      </rPr>
      <t xml:space="preserve"> na expressão cultural dos seus conhecimentos memorizados dentro da Socin?</t>
    </r>
  </si>
  <si>
    <r>
      <t xml:space="preserve">658. Qual a expressão da sua criatividade quanto ao grau das próprias invenções e o alcance das </t>
    </r>
    <r>
      <rPr>
        <i/>
        <sz val="12"/>
        <rFont val="Arial"/>
        <family val="2"/>
      </rPr>
      <t>autodescobertas?</t>
    </r>
  </si>
  <si>
    <t>659. Qual a sua capacidade empírica perante os desafios permanentes da adaptação imediata a novas situações conscienciais?</t>
  </si>
  <si>
    <r>
      <t xml:space="preserve">660. Uma conscin que emprega a </t>
    </r>
    <r>
      <rPr>
        <i/>
        <sz val="12"/>
        <rFont val="Arial"/>
        <family val="2"/>
      </rPr>
      <t>intelectualidade cosmoética</t>
    </r>
    <r>
      <rPr>
        <sz val="12"/>
        <rFont val="Arial"/>
        <family val="2"/>
      </rPr>
      <t xml:space="preserve"> nesta vida intrafísica evolutivamente crítica (Nota: vinte neste Item).</t>
    </r>
  </si>
  <si>
    <t>RACIONALIDADE - FA 34
PERSONALIDADE
(Temperamento Pessoal)</t>
  </si>
  <si>
    <r>
      <t xml:space="preserve">661. Uma conscin acomodada à condição inabordável da </t>
    </r>
    <r>
      <rPr>
        <i/>
        <sz val="12"/>
        <rFont val="Arial"/>
        <family val="2"/>
      </rPr>
      <t>misantropia</t>
    </r>
    <r>
      <rPr>
        <sz val="12"/>
        <rFont val="Arial"/>
        <family val="2"/>
      </rPr>
      <t xml:space="preserve"> ou nosomania (Nota: zero neste Item).</t>
    </r>
  </si>
  <si>
    <t>662. Qual a natureza dos seus hábitos fundamentais, manias, idiossincrasias e explosões insopitáveis do egão?</t>
  </si>
  <si>
    <r>
      <t xml:space="preserve">663. Qual o nível do seu despertamento quanto à </t>
    </r>
    <r>
      <rPr>
        <i/>
        <sz val="12"/>
        <rFont val="Arial"/>
        <family val="2"/>
      </rPr>
      <t>condição opositora traf</t>
    </r>
    <r>
      <rPr>
        <b/>
        <i/>
        <sz val="12"/>
        <rFont val="Arial"/>
        <family val="2"/>
      </rPr>
      <t>o</t>
    </r>
    <r>
      <rPr>
        <i/>
        <sz val="12"/>
        <rFont val="Arial"/>
        <family val="2"/>
      </rPr>
      <t>r/traf</t>
    </r>
    <r>
      <rPr>
        <b/>
        <i/>
        <sz val="12"/>
        <rFont val="Arial"/>
        <family val="2"/>
      </rPr>
      <t>a</t>
    </r>
    <r>
      <rPr>
        <i/>
        <sz val="12"/>
        <rFont val="Arial"/>
        <family val="2"/>
      </rPr>
      <t>r</t>
    </r>
    <r>
      <rPr>
        <sz val="12"/>
        <rFont val="Arial"/>
        <family val="2"/>
      </rPr>
      <t xml:space="preserve"> na vida intrafísica?</t>
    </r>
  </si>
  <si>
    <t>664. Qual a sua disposição psicológica quanto aos chistes, anedotas e empreendimentos essenciais?</t>
  </si>
  <si>
    <t>665. Quais as características, oscilações manifestas, freqüência, intensidade e conseqüências do seu humor?</t>
  </si>
  <si>
    <t>666. Qual o grau do seu senso de alegria fraterna, espontânea, relaxante, predominante e interpessoal? Que proveitos evolutivos você vem obtendo com a domesticação gradual do seu temperamento?</t>
  </si>
  <si>
    <r>
      <t xml:space="preserve">667. O que predomina em você: </t>
    </r>
    <r>
      <rPr>
        <i/>
        <sz val="12"/>
        <rFont val="Arial"/>
        <family val="2"/>
      </rPr>
      <t>sentimentos de inferioridade</t>
    </r>
    <r>
      <rPr>
        <sz val="12"/>
        <rFont val="Arial"/>
        <family val="2"/>
      </rPr>
      <t xml:space="preserve"> ou </t>
    </r>
    <r>
      <rPr>
        <i/>
        <sz val="12"/>
        <rFont val="Arial"/>
        <family val="2"/>
      </rPr>
      <t>sentimentos de superioridade</t>
    </r>
    <r>
      <rPr>
        <sz val="12"/>
        <rFont val="Arial"/>
        <family val="2"/>
      </rPr>
      <t xml:space="preserve"> ao tomar decisões importantes e graves?</t>
    </r>
  </si>
  <si>
    <r>
      <t xml:space="preserve">668. Qual o seu percentual de </t>
    </r>
    <r>
      <rPr>
        <i/>
        <sz val="12"/>
        <rFont val="Arial"/>
        <family val="2"/>
      </rPr>
      <t>timidez?</t>
    </r>
    <r>
      <rPr>
        <sz val="12"/>
        <rFont val="Arial"/>
        <family val="2"/>
      </rPr>
      <t xml:space="preserve"> Você demonstra indecisões tíbias ou arrojos evidentes em suas iniciativas? Você ainda vive na condição de </t>
    </r>
    <r>
      <rPr>
        <i/>
        <sz val="12"/>
        <rFont val="Arial"/>
        <family val="2"/>
      </rPr>
      <t>murista?</t>
    </r>
  </si>
  <si>
    <r>
      <t xml:space="preserve">669. Qual a extensão das amenidades em seu trato natural? O que predomina em você: virtudes sociais ou defeitos pessoais? Você é um ser social de alta sociabilidade ou uma </t>
    </r>
    <r>
      <rPr>
        <i/>
        <sz val="12"/>
        <rFont val="Arial"/>
        <family val="2"/>
      </rPr>
      <t>pessoa sociosa?</t>
    </r>
  </si>
  <si>
    <r>
      <t>670. Qual a natureza da sua</t>
    </r>
    <r>
      <rPr>
        <i/>
        <sz val="12"/>
        <rFont val="Arial"/>
        <family val="2"/>
      </rPr>
      <t xml:space="preserve"> individualidade em si:</t>
    </r>
    <r>
      <rPr>
        <sz val="12"/>
        <rFont val="Arial"/>
        <family val="2"/>
      </rPr>
      <t xml:space="preserve"> livre ou dependente, pacífica ou hostil, centrada ou imatura?</t>
    </r>
  </si>
  <si>
    <r>
      <t xml:space="preserve">671. Qual a amplitude da sua calma no </t>
    </r>
    <r>
      <rPr>
        <i/>
        <sz val="12"/>
        <rFont val="Arial"/>
        <family val="2"/>
      </rPr>
      <t>trabalho individual?</t>
    </r>
    <r>
      <rPr>
        <sz val="12"/>
        <rFont val="Arial"/>
        <family val="2"/>
      </rPr>
      <t xml:space="preserve"> Ainda predominam em você os nervosismos, a auto-insegurança, a preguiça, a lei do menor esforço ou a ineficiência?</t>
    </r>
  </si>
  <si>
    <t>672. Você vive entre familiares, amigos, colegas e clientes com tranqüilidade autêntica ou habitualmente sob neuroses? Qual a sua contribuição para a melhoria do entendimento mais amplo da personalidade?</t>
  </si>
  <si>
    <r>
      <t xml:space="preserve">673. O que você demonstra mais no dia-a-dia: </t>
    </r>
    <r>
      <rPr>
        <i/>
        <sz val="12"/>
        <rFont val="Arial"/>
        <family val="2"/>
      </rPr>
      <t>serenidade diuturna</t>
    </r>
    <r>
      <rPr>
        <sz val="12"/>
        <rFont val="Arial"/>
        <family val="2"/>
      </rPr>
      <t xml:space="preserve"> sem esforço ou estressamentos em ambientes diversificados?</t>
    </r>
  </si>
  <si>
    <r>
      <t>674. Qual o feitio da sua cosmoética e conduta pessoal: você ainda se subordina a moralismos ou vive com</t>
    </r>
    <r>
      <rPr>
        <i/>
        <sz val="12"/>
        <rFont val="Arial"/>
        <family val="2"/>
      </rPr>
      <t xml:space="preserve"> antipuritanismos sociais?</t>
    </r>
  </si>
  <si>
    <t>675. Qual o vigor de autenticidade da sua estrutura íntima? Como se situa entre as constantes concessões sociais e as incorrupções?</t>
  </si>
  <si>
    <r>
      <t xml:space="preserve">676. Qual a retidão do seu </t>
    </r>
    <r>
      <rPr>
        <i/>
        <sz val="12"/>
        <rFont val="Arial"/>
        <family val="2"/>
      </rPr>
      <t>comportamento pessoal?</t>
    </r>
    <r>
      <rPr>
        <sz val="12"/>
        <rFont val="Arial"/>
        <family val="2"/>
      </rPr>
      <t xml:space="preserve"> Qual o índice de sofisticação e alcance das suas atividades em geral? Você aplica o </t>
    </r>
    <r>
      <rPr>
        <i/>
        <sz val="12"/>
        <rFont val="Arial"/>
        <family val="2"/>
      </rPr>
      <t>trinômio da decisão</t>
    </r>
    <r>
      <rPr>
        <sz val="12"/>
        <rFont val="Arial"/>
        <family val="2"/>
      </rPr>
      <t xml:space="preserve"> - aqui, hoje, já - em sua existência?</t>
    </r>
  </si>
  <si>
    <r>
      <t xml:space="preserve">677. Como se classifica você em uma </t>
    </r>
    <r>
      <rPr>
        <i/>
        <sz val="12"/>
        <rFont val="Arial"/>
        <family val="2"/>
      </rPr>
      <t xml:space="preserve">escala de caráter </t>
    </r>
    <r>
      <rPr>
        <sz val="12"/>
        <rFont val="Arial"/>
        <family val="2"/>
      </rPr>
      <t>quanto às suas manifestações: introvertido, extrovertido ou ambivertido?</t>
    </r>
  </si>
  <si>
    <t>678. Qual o alcance da acuidade do seu temperamento quanto à vontade, intenção, autocontrole, organização e renovações úteis?</t>
  </si>
  <si>
    <t>679. Qual a excelência da sua desenvoltura, na condição de consciência imorrível, na vivência evolutiva do aprendizado intrafísico?</t>
  </si>
  <si>
    <r>
      <t xml:space="preserve">680. Uma conscin que emprega corretamente a qualificação pessoal da </t>
    </r>
    <r>
      <rPr>
        <i/>
        <sz val="12"/>
        <rFont val="Arial"/>
        <family val="2"/>
      </rPr>
      <t>condição de conscin autoconsciente</t>
    </r>
    <r>
      <rPr>
        <sz val="12"/>
        <rFont val="Arial"/>
        <family val="2"/>
      </rPr>
      <t xml:space="preserve"> (Nota: vinte neste Item).</t>
    </r>
  </si>
  <si>
    <t>RACIONALIDADE - FA 35
ANIMICIDADE
(Conscin e Animismo)</t>
  </si>
  <si>
    <r>
      <t xml:space="preserve">681. Uma conscin ignorante quanto aos poderes fundamentais das vitalidades e criatividades da sua vontade (Nota: </t>
    </r>
    <r>
      <rPr>
        <i/>
        <sz val="12"/>
        <rFont val="Arial"/>
        <family val="2"/>
      </rPr>
      <t>zero absoluto</t>
    </r>
    <r>
      <rPr>
        <sz val="12"/>
        <rFont val="Arial"/>
        <family val="2"/>
      </rPr>
      <t xml:space="preserve"> neste Item).</t>
    </r>
  </si>
  <si>
    <r>
      <t>682. Você já empregou o fenômeno da</t>
    </r>
    <r>
      <rPr>
        <i/>
        <sz val="12"/>
        <rFont val="Arial"/>
        <family val="2"/>
      </rPr>
      <t xml:space="preserve"> personificação</t>
    </r>
    <r>
      <rPr>
        <sz val="12"/>
        <rFont val="Arial"/>
        <family val="2"/>
      </rPr>
      <t xml:space="preserve"> (incorporação de si mesmo, mistificação), abusando da ignorância dos ouvintes, com autocorrupção consciente? Com qual intenção? Quantas vezes?</t>
    </r>
  </si>
  <si>
    <t>683. Qual a sua conscientização quanto ao percentual da distinção teática entre o animismo e/ou parapsiquismo?</t>
  </si>
  <si>
    <r>
      <t>684. Qual a extensão da sua segurança nas práticas da f</t>
    </r>
    <r>
      <rPr>
        <i/>
        <sz val="12"/>
        <rFont val="Arial"/>
        <family val="2"/>
      </rPr>
      <t>usão energia consciencial/animismo/parapsiquismo?</t>
    </r>
  </si>
  <si>
    <r>
      <t xml:space="preserve">685. Você descobriu, ainda na fase da vida intrafísica ativa, as utilidades da aplicação da </t>
    </r>
    <r>
      <rPr>
        <i/>
        <sz val="12"/>
        <rFont val="Arial"/>
        <family val="2"/>
      </rPr>
      <t xml:space="preserve">auto-animicidade </t>
    </r>
    <r>
      <rPr>
        <sz val="12"/>
        <rFont val="Arial"/>
        <family val="2"/>
      </rPr>
      <t>evolutiva?</t>
    </r>
  </si>
  <si>
    <t>686. Como convive você com os fenômenos dos seus efeitos anímicos, bioenergéticos, psíquicos, intraconscienciais e físicos?</t>
  </si>
  <si>
    <r>
      <t xml:space="preserve">687. Você já exerce o seu animismo como </t>
    </r>
    <r>
      <rPr>
        <i/>
        <sz val="12"/>
        <rFont val="Arial"/>
        <family val="2"/>
      </rPr>
      <t>ciência multidimensional,</t>
    </r>
    <r>
      <rPr>
        <sz val="12"/>
        <rFont val="Arial"/>
        <family val="2"/>
      </rPr>
      <t xml:space="preserve"> livre do misticismo, da mitificação, da mistificação e da fraude?</t>
    </r>
  </si>
  <si>
    <r>
      <t xml:space="preserve">688. Qual a atuação da cosmoética da sua </t>
    </r>
    <r>
      <rPr>
        <i/>
        <sz val="12"/>
        <rFont val="Arial"/>
        <family val="2"/>
      </rPr>
      <t>intraconsciencialidade</t>
    </r>
    <r>
      <rPr>
        <sz val="12"/>
        <rFont val="Arial"/>
        <family val="2"/>
      </rPr>
      <t xml:space="preserve"> quanto ao animismo lúcido, dinâmico, versátil e maduro?</t>
    </r>
  </si>
  <si>
    <t>689. Quais os tipos, qualidade, constância e emprego dos recursos desassediadores íntimos empregados por você na condição de conscin?</t>
  </si>
  <si>
    <r>
      <t xml:space="preserve">690. Qual a especificação do seu animismo pessoal sentido na </t>
    </r>
    <r>
      <rPr>
        <i/>
        <sz val="12"/>
        <rFont val="Arial"/>
        <family val="2"/>
      </rPr>
      <t>condição consciencial da multidimensionalidade?</t>
    </r>
  </si>
  <si>
    <r>
      <t xml:space="preserve">691. Qual o gabarito da sua </t>
    </r>
    <r>
      <rPr>
        <i/>
        <sz val="12"/>
        <rFont val="Arial"/>
        <family val="2"/>
      </rPr>
      <t>projetabilidade lúcida</t>
    </r>
    <r>
      <rPr>
        <sz val="12"/>
        <rFont val="Arial"/>
        <family val="2"/>
      </rPr>
      <t xml:space="preserve"> e dos seus experimentos parapsíquicos pessoais mais freqüentes?</t>
    </r>
  </si>
  <si>
    <r>
      <t xml:space="preserve">692. Qual a qualidade das suas vivências com o holochacra, </t>
    </r>
    <r>
      <rPr>
        <i/>
        <sz val="12"/>
        <rFont val="Arial"/>
        <family val="2"/>
      </rPr>
      <t>campos energéticos,</t>
    </r>
    <r>
      <rPr>
        <sz val="12"/>
        <rFont val="Arial"/>
        <family val="2"/>
      </rPr>
      <t xml:space="preserve"> ectoplasmias e </t>
    </r>
    <r>
      <rPr>
        <i/>
        <sz val="12"/>
        <rFont val="Arial"/>
        <family val="2"/>
      </rPr>
      <t>vidências faciais?</t>
    </r>
  </si>
  <si>
    <r>
      <t xml:space="preserve">693. Qual o nível evolutivo das suas definições práticas da Bioenergética, dos chacras e do </t>
    </r>
    <r>
      <rPr>
        <i/>
        <sz val="12"/>
        <rFont val="Arial"/>
        <family val="2"/>
      </rPr>
      <t xml:space="preserve">cordão de prata? </t>
    </r>
    <r>
      <rPr>
        <sz val="12"/>
        <rFont val="Arial"/>
        <family val="2"/>
      </rPr>
      <t>Você vem aperfeiçoando as suas habilidades multidimensionais?</t>
    </r>
  </si>
  <si>
    <r>
      <t>694. Qual o seu convívio com o animismo nesta</t>
    </r>
    <r>
      <rPr>
        <i/>
        <sz val="12"/>
        <rFont val="Arial"/>
        <family val="2"/>
      </rPr>
      <t xml:space="preserve"> Socin neomedieval,</t>
    </r>
    <r>
      <rPr>
        <sz val="12"/>
        <rFont val="Arial"/>
        <family val="2"/>
      </rPr>
      <t xml:space="preserve"> recheada de </t>
    </r>
    <r>
      <rPr>
        <i/>
        <sz val="12"/>
        <rFont val="Arial"/>
        <family val="2"/>
      </rPr>
      <t xml:space="preserve">magias ambivalentes, </t>
    </r>
    <r>
      <rPr>
        <sz val="12"/>
        <rFont val="Arial"/>
        <family val="2"/>
      </rPr>
      <t xml:space="preserve">feitiçarias de fato maléficas, assediadores intra e extrafísicos e </t>
    </r>
    <r>
      <rPr>
        <i/>
        <sz val="12"/>
        <rFont val="Arial"/>
        <family val="2"/>
      </rPr>
      <t>guias extrafísicos cegos?</t>
    </r>
  </si>
  <si>
    <r>
      <t xml:space="preserve">695. Qual a sua reeducação perante as cinco </t>
    </r>
    <r>
      <rPr>
        <i/>
        <sz val="12"/>
        <rFont val="Arial"/>
        <family val="2"/>
      </rPr>
      <t>aquisições novas</t>
    </r>
    <r>
      <rPr>
        <sz val="12"/>
        <rFont val="Arial"/>
        <family val="2"/>
      </rPr>
      <t xml:space="preserve"> da vida intrafísica: as conexões do holochacra, a </t>
    </r>
    <r>
      <rPr>
        <i/>
        <sz val="12"/>
        <rFont val="Arial"/>
        <family val="2"/>
      </rPr>
      <t>paragenética enriquecida,</t>
    </r>
    <r>
      <rPr>
        <sz val="12"/>
        <rFont val="Arial"/>
        <family val="2"/>
      </rPr>
      <t xml:space="preserve"> a genética, o soma e a mesologia? Que proveitos evolutivos você vem obtendo com o emprego autoconsciente do seu animismo?</t>
    </r>
  </si>
  <si>
    <r>
      <t xml:space="preserve">696. Como vive você com as suas </t>
    </r>
    <r>
      <rPr>
        <i/>
        <sz val="12"/>
        <rFont val="Arial"/>
        <family val="2"/>
      </rPr>
      <t xml:space="preserve">projeções </t>
    </r>
    <r>
      <rPr>
        <sz val="12"/>
        <rFont val="Arial"/>
        <family val="2"/>
      </rPr>
      <t>musculares, energéticas, psicológicas, imaginativas e conscienciais lúcidas?</t>
    </r>
  </si>
  <si>
    <t>697. Qual o saldo, quanto à positividade ou negatividade, dos efeitos das ocorrências anímicas lúcidas patrocinadas por você?</t>
  </si>
  <si>
    <r>
      <t xml:space="preserve">698. Quais os efeitos, natureza, incidência e frutos das suas </t>
    </r>
    <r>
      <rPr>
        <i/>
        <sz val="12"/>
        <rFont val="Arial"/>
        <family val="2"/>
      </rPr>
      <t>potencialidades íntimas</t>
    </r>
    <r>
      <rPr>
        <sz val="12"/>
        <rFont val="Arial"/>
        <family val="2"/>
      </rPr>
      <t xml:space="preserve"> em marcha?</t>
    </r>
  </si>
  <si>
    <r>
      <t xml:space="preserve">699. Qual a sua organização e dedicação pessoal na demanda do domínio da condição da </t>
    </r>
    <r>
      <rPr>
        <i/>
        <sz val="12"/>
        <rFont val="Arial"/>
        <family val="2"/>
      </rPr>
      <t>autoconsciência ininterrupta?</t>
    </r>
  </si>
  <si>
    <t>700. Uma conscin que emprega consciente e cosmoeticamente os talentos avançados da animicidade (Nota: vinte neste Item).</t>
  </si>
  <si>
    <t>RACIONALIDADE - FA 36
MEGACHACRALIDADE
(Porta Consciencial)</t>
  </si>
  <si>
    <r>
      <t xml:space="preserve">701. Uma conscin completamente inconsciente quanto ao próprio coronochacra (Nota: </t>
    </r>
    <r>
      <rPr>
        <i/>
        <sz val="12"/>
        <rFont val="Arial"/>
        <family val="2"/>
      </rPr>
      <t>zero absoluto</t>
    </r>
    <r>
      <rPr>
        <sz val="12"/>
        <rFont val="Arial"/>
        <family val="2"/>
      </rPr>
      <t xml:space="preserve"> neste Item).</t>
    </r>
  </si>
  <si>
    <r>
      <t xml:space="preserve">702. Quais os efeitos pessoais do </t>
    </r>
    <r>
      <rPr>
        <i/>
        <sz val="12"/>
        <rFont val="Arial"/>
        <family val="2"/>
      </rPr>
      <t xml:space="preserve">monopólio bioenergético do megachacra </t>
    </r>
    <r>
      <rPr>
        <sz val="12"/>
        <rFont val="Arial"/>
        <family val="2"/>
      </rPr>
      <t>(coronochacra) no seu dia-a-dia intrafísico?</t>
    </r>
  </si>
  <si>
    <t>703. Qual a influência do seu coronochacra sobre o seu raciocínio, atenção, concentração, imaginação e capacidade mnemônica?</t>
  </si>
  <si>
    <t>704. Você descobriu, ainda na fase da vida intrafísica útil, as atuações transcendentes das energias do coronochacra?</t>
  </si>
  <si>
    <r>
      <t xml:space="preserve">705. Qual a sua lucidez pragmática na utilização diuturna do coronochacra na execução da sua </t>
    </r>
    <r>
      <rPr>
        <i/>
        <sz val="12"/>
        <rFont val="Arial"/>
        <family val="2"/>
      </rPr>
      <t>proéxis?</t>
    </r>
    <r>
      <rPr>
        <sz val="12"/>
        <rFont val="Arial"/>
        <family val="2"/>
      </rPr>
      <t xml:space="preserve"> Você patrocina a </t>
    </r>
    <r>
      <rPr>
        <i/>
        <sz val="12"/>
        <rFont val="Arial"/>
        <family val="2"/>
      </rPr>
      <t>assepsia energética</t>
    </r>
    <r>
      <rPr>
        <sz val="12"/>
        <rFont val="Arial"/>
        <family val="2"/>
      </rPr>
      <t xml:space="preserve"> dos ambientes onde respira?</t>
    </r>
  </si>
  <si>
    <r>
      <t xml:space="preserve">706. Qual a média prática da sua </t>
    </r>
    <r>
      <rPr>
        <i/>
        <sz val="12"/>
        <rFont val="Arial"/>
        <family val="2"/>
      </rPr>
      <t>performance</t>
    </r>
    <r>
      <rPr>
        <sz val="12"/>
        <rFont val="Arial"/>
        <family val="2"/>
      </rPr>
      <t xml:space="preserve"> objetiva e desempenho deliberado no uso do coronochacra ativo?</t>
    </r>
  </si>
  <si>
    <t>707. Qual a atuação do seu coronochacra na sustentação da sua psicosfera energética e da sua saúde física e mental? Que proveitos evolutivos você vem obtendo com o emprego autoconsciente do seu coronochacra?</t>
  </si>
  <si>
    <r>
      <t>708. Qual a sua análise global quanto aos componentes da sua</t>
    </r>
    <r>
      <rPr>
        <i/>
        <sz val="12"/>
        <rFont val="Arial"/>
        <family val="2"/>
      </rPr>
      <t xml:space="preserve"> constituição bioenergética</t>
    </r>
    <r>
      <rPr>
        <sz val="12"/>
        <rFont val="Arial"/>
        <family val="2"/>
      </rPr>
      <t xml:space="preserve"> ou da parafisiologia do seu holochacra?</t>
    </r>
  </si>
  <si>
    <r>
      <t xml:space="preserve">709. Qual o nível de aplicação calculada dos seus </t>
    </r>
    <r>
      <rPr>
        <i/>
        <sz val="12"/>
        <rFont val="Arial"/>
        <family val="2"/>
      </rPr>
      <t>megapoderes conscienciais</t>
    </r>
    <r>
      <rPr>
        <sz val="12"/>
        <rFont val="Arial"/>
        <family val="2"/>
      </rPr>
      <t xml:space="preserve"> típicos como hábito adquirido com determinação?</t>
    </r>
  </si>
  <si>
    <r>
      <t xml:space="preserve">710. Onde você se situa perante o desfecho do </t>
    </r>
    <r>
      <rPr>
        <i/>
        <sz val="12"/>
        <rFont val="Arial"/>
        <family val="2"/>
      </rPr>
      <t>desafio agudo:</t>
    </r>
    <r>
      <rPr>
        <sz val="12"/>
        <rFont val="Arial"/>
        <family val="2"/>
      </rPr>
      <t xml:space="preserve"> as energias do coronochacra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as insanidades do ser social?</t>
    </r>
  </si>
  <si>
    <r>
      <t>711. Em que nível você situa a sua</t>
    </r>
    <r>
      <rPr>
        <i/>
        <sz val="12"/>
        <rFont val="Arial"/>
        <family val="2"/>
      </rPr>
      <t xml:space="preserve"> higiene consciencial</t>
    </r>
    <r>
      <rPr>
        <sz val="12"/>
        <rFont val="Arial"/>
        <family val="2"/>
      </rPr>
      <t xml:space="preserve"> (energética, cerebral e psicológica) em relação ao funcionamento dos hemisférios cerebrais e do seu temperamento?</t>
    </r>
  </si>
  <si>
    <r>
      <t xml:space="preserve">712. Qual a sua performance ante as </t>
    </r>
    <r>
      <rPr>
        <i/>
        <sz val="12"/>
        <rFont val="Arial"/>
        <family val="2"/>
      </rPr>
      <t>catálises autoconscientes</t>
    </r>
    <r>
      <rPr>
        <sz val="12"/>
        <rFont val="Arial"/>
        <family val="2"/>
      </rPr>
      <t xml:space="preserve"> das suas energias íntimas no desencadeamento de fenômenos parapsíquicos?</t>
    </r>
  </si>
  <si>
    <r>
      <t xml:space="preserve">713. Como convive você com os </t>
    </r>
    <r>
      <rPr>
        <i/>
        <sz val="12"/>
        <rFont val="Arial"/>
        <family val="2"/>
      </rPr>
      <t>reprocessamentos energéticos</t>
    </r>
    <r>
      <rPr>
        <sz val="12"/>
        <rFont val="Arial"/>
        <family val="2"/>
      </rPr>
      <t xml:space="preserve"> conscientes entre o coronochacra, as intenções e a eficácia pessoal?</t>
    </r>
  </si>
  <si>
    <r>
      <t xml:space="preserve">714. Qual a excelência das suas defesas energéticas e dos desempenhos práticos dos seus </t>
    </r>
    <r>
      <rPr>
        <i/>
        <sz val="12"/>
        <rFont val="Arial"/>
        <family val="2"/>
      </rPr>
      <t>sensoriamentos chacrais?</t>
    </r>
  </si>
  <si>
    <r>
      <t xml:space="preserve">715. Qual o papel do seu megachacra, como </t>
    </r>
    <r>
      <rPr>
        <i/>
        <sz val="12"/>
        <rFont val="Arial"/>
        <family val="2"/>
      </rPr>
      <t>antena energética interdimensional,</t>
    </r>
    <r>
      <rPr>
        <sz val="12"/>
        <rFont val="Arial"/>
        <family val="2"/>
      </rPr>
      <t xml:space="preserve"> um recurso valioso em sua vida humana?</t>
    </r>
  </si>
  <si>
    <t>716. O que faz você para a manutenção da serenidade e a eficiência multidimensional através do seu coronochacra?</t>
  </si>
  <si>
    <r>
      <t xml:space="preserve">717. Quais os resultados da </t>
    </r>
    <r>
      <rPr>
        <i/>
        <sz val="12"/>
        <rFont val="Arial"/>
        <family val="2"/>
      </rPr>
      <t>depuração energética do homem-animal</t>
    </r>
    <r>
      <rPr>
        <sz val="12"/>
        <rFont val="Arial"/>
        <family val="2"/>
      </rPr>
      <t>, no circuito sexochacra/coronochacra, em você?</t>
    </r>
  </si>
  <si>
    <r>
      <t xml:space="preserve">718. Qual a qualidade da sua vontade inquebrantável na função harmonizadora da </t>
    </r>
    <r>
      <rPr>
        <i/>
        <sz val="12"/>
        <rFont val="Arial"/>
        <family val="2"/>
      </rPr>
      <t>porta consciencial</t>
    </r>
    <r>
      <rPr>
        <sz val="12"/>
        <rFont val="Arial"/>
        <family val="2"/>
      </rPr>
      <t xml:space="preserve"> dos chacras?</t>
    </r>
  </si>
  <si>
    <r>
      <t xml:space="preserve">719. Quais as suas ações intencionais pelo coronochacra na expansão evolutiva, íntima, pela </t>
    </r>
    <r>
      <rPr>
        <i/>
        <sz val="12"/>
        <rFont val="Arial"/>
        <family val="2"/>
      </rPr>
      <t>cosmoconsciência?</t>
    </r>
  </si>
  <si>
    <t>720. Uma conscin que emprega correta e cosmoeticamente o coronochacra na vida humana (Nota: vinte neste Item).</t>
  </si>
  <si>
    <t>RACIONALIDADE - FA 37
IMPERTURBABILIDADE
(Conscin e Autocontrole)</t>
  </si>
  <si>
    <r>
      <t xml:space="preserve">721. Uma </t>
    </r>
    <r>
      <rPr>
        <i/>
        <sz val="12"/>
        <rFont val="Arial"/>
        <family val="2"/>
      </rPr>
      <t>conscin-robô</t>
    </r>
    <r>
      <rPr>
        <sz val="12"/>
        <rFont val="Arial"/>
        <family val="2"/>
      </rPr>
      <t xml:space="preserve"> acomodada em um </t>
    </r>
    <r>
      <rPr>
        <i/>
        <sz val="12"/>
        <rFont val="Arial"/>
        <family val="2"/>
      </rPr>
      <t>estado de alienação existencial,</t>
    </r>
    <r>
      <rPr>
        <sz val="12"/>
        <rFont val="Arial"/>
        <family val="2"/>
      </rPr>
      <t xml:space="preserve"> emocional e intelectual inabordável (Nota: zero neste Item).</t>
    </r>
  </si>
  <si>
    <r>
      <t xml:space="preserve">722. Onde você situa sua atuação intrafísica: em uma escala maior ou em uma escala menor? Dentro da primeira ou da </t>
    </r>
    <r>
      <rPr>
        <i/>
        <sz val="12"/>
        <rFont val="Arial"/>
        <family val="2"/>
      </rPr>
      <t>segunda divisão de gente,</t>
    </r>
    <r>
      <rPr>
        <sz val="12"/>
        <rFont val="Arial"/>
        <family val="2"/>
      </rPr>
      <t xml:space="preserve"> significando, aqui, consciências em evolução?</t>
    </r>
  </si>
  <si>
    <r>
      <t xml:space="preserve">723. Você admite que a </t>
    </r>
    <r>
      <rPr>
        <i/>
        <sz val="12"/>
        <rFont val="Arial"/>
        <family val="2"/>
      </rPr>
      <t>biomassa da fera selvagem,</t>
    </r>
    <r>
      <rPr>
        <sz val="12"/>
        <rFont val="Arial"/>
        <family val="2"/>
      </rPr>
      <t xml:space="preserve"> o </t>
    </r>
    <r>
      <rPr>
        <i/>
        <sz val="12"/>
        <rFont val="Arial"/>
        <family val="2"/>
      </rPr>
      <t>egão</t>
    </r>
    <r>
      <rPr>
        <sz val="12"/>
        <rFont val="Arial"/>
        <family val="2"/>
      </rPr>
      <t xml:space="preserve"> prisioneiro na jaula do soma, ainda domina você? Você tem </t>
    </r>
    <r>
      <rPr>
        <i/>
        <sz val="12"/>
        <rFont val="Arial"/>
        <family val="2"/>
      </rPr>
      <t>pavio curto?</t>
    </r>
    <r>
      <rPr>
        <sz val="12"/>
        <rFont val="Arial"/>
        <family val="2"/>
      </rPr>
      <t xml:space="preserve"> Você tem autocontrole de subordinado? Tem autocontrole de líder?</t>
    </r>
  </si>
  <si>
    <t>724. Você inclui nas suas reações íntimas mais freqüentes os choros, soluços, gemidos, gritos, resmungos, lamúrias, suspiros ou amuos?</t>
  </si>
  <si>
    <r>
      <t xml:space="preserve">725. Qual a dimensão da sua </t>
    </r>
    <r>
      <rPr>
        <i/>
        <sz val="12"/>
        <rFont val="Arial"/>
        <family val="2"/>
      </rPr>
      <t>potência volitiva</t>
    </r>
    <r>
      <rPr>
        <sz val="12"/>
        <rFont val="Arial"/>
        <family val="2"/>
      </rPr>
      <t xml:space="preserve">: uma vontade inquebrantável, uma vontade débil ou uma vontade desgovernada? Você controla as suas </t>
    </r>
    <r>
      <rPr>
        <i/>
        <sz val="12"/>
        <rFont val="Arial"/>
        <family val="2"/>
      </rPr>
      <t>vivências extrafísicas?</t>
    </r>
  </si>
  <si>
    <r>
      <t xml:space="preserve">726. Qual a sua </t>
    </r>
    <r>
      <rPr>
        <i/>
        <sz val="12"/>
        <rFont val="Arial"/>
        <family val="2"/>
      </rPr>
      <t>estabilidade psicossomática</t>
    </r>
    <r>
      <rPr>
        <sz val="12"/>
        <rFont val="Arial"/>
        <family val="2"/>
      </rPr>
      <t xml:space="preserve"> entre os estressamentos críticos, os conflitos e o autocontrole sobre os sentidos?</t>
    </r>
  </si>
  <si>
    <r>
      <t xml:space="preserve">727. Qual a extensão, profundidade e freqüência das suas carências de </t>
    </r>
    <r>
      <rPr>
        <i/>
        <sz val="12"/>
        <rFont val="Arial"/>
        <family val="2"/>
      </rPr>
      <t>muletas</t>
    </r>
    <r>
      <rPr>
        <sz val="12"/>
        <rFont val="Arial"/>
        <family val="2"/>
      </rPr>
      <t xml:space="preserve"> afetivas, econômicas, intelectuais e sociais?</t>
    </r>
  </si>
  <si>
    <t>728. Qual a vivência de suas rotinas diárias em relação à timidez, à pusilanimidade, à negligência, à taciturnidade e à auto-organização?</t>
  </si>
  <si>
    <r>
      <t xml:space="preserve">729. Qual a fortaleza dos seus mecanismos de defesa do egão na oposição </t>
    </r>
    <r>
      <rPr>
        <i/>
        <sz val="12"/>
        <rFont val="Arial"/>
        <family val="2"/>
      </rPr>
      <t>autocontrole racional/desassossegos íntimos?</t>
    </r>
  </si>
  <si>
    <r>
      <t xml:space="preserve">730. Qual a eficácia do seu comedimento na condição de ser social? Quais as válvulas de segurança e </t>
    </r>
    <r>
      <rPr>
        <i/>
        <sz val="12"/>
        <rFont val="Arial"/>
        <family val="2"/>
      </rPr>
      <t>escotilhas de fuga</t>
    </r>
    <r>
      <rPr>
        <sz val="12"/>
        <rFont val="Arial"/>
        <family val="2"/>
      </rPr>
      <t xml:space="preserve"> mais usadas por você? Você controla seu </t>
    </r>
    <r>
      <rPr>
        <i/>
        <sz val="12"/>
        <rFont val="Arial"/>
        <family val="2"/>
      </rPr>
      <t>continuísmo consciencial?</t>
    </r>
  </si>
  <si>
    <r>
      <t>731. O que predomina em você: os trafores, a sabedoria e as responsabilidades, ou os traf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res, a ignorância e os descasos habituais?</t>
    </r>
  </si>
  <si>
    <r>
      <t xml:space="preserve">732. Qual o grau de plenitude da sua </t>
    </r>
    <r>
      <rPr>
        <i/>
        <sz val="12"/>
        <rFont val="Arial"/>
        <family val="2"/>
      </rPr>
      <t>capacidade decisória</t>
    </r>
    <r>
      <rPr>
        <sz val="12"/>
        <rFont val="Arial"/>
        <family val="2"/>
      </rPr>
      <t xml:space="preserve"> nas crises existenciais mais agudas? Você controla seus fluxos pensênicos?</t>
    </r>
  </si>
  <si>
    <t>733. Qual a amplitude do seu conhecimento, bom senso e racionalidade em relação ao saldo das resoluções pessoais brilhantes?</t>
  </si>
  <si>
    <r>
      <t xml:space="preserve">734. Qual o seu nível de sujeição à Psicanálise, ou outras </t>
    </r>
    <r>
      <rPr>
        <i/>
        <sz val="12"/>
        <rFont val="Arial"/>
        <family val="2"/>
      </rPr>
      <t>Dermatologias da Consciência,</t>
    </r>
    <r>
      <rPr>
        <sz val="12"/>
        <rFont val="Arial"/>
        <family val="2"/>
      </rPr>
      <t xml:space="preserve"> dentro de nossa Socin ainda patológica?</t>
    </r>
  </si>
  <si>
    <t>735. Quanto atua a sua auto-suficiência, sem sacrifícios, ante os recalques, as drogas, os gurus e as heterocorrupções do dia-a-dia?</t>
  </si>
  <si>
    <r>
      <t xml:space="preserve">736. Quanto vem valendo para você os refreamentos, os revezes e os traumas para fixar o patamar da sua </t>
    </r>
    <r>
      <rPr>
        <i/>
        <sz val="12"/>
        <rFont val="Arial"/>
        <family val="2"/>
      </rPr>
      <t>ancoragem interna</t>
    </r>
    <r>
      <rPr>
        <sz val="12"/>
        <rFont val="Arial"/>
        <family val="2"/>
      </rPr>
      <t xml:space="preserve"> em sua condição de conscin? Você controla as suas energias conscienciais?</t>
    </r>
  </si>
  <si>
    <t>737. Qual o resultado do exame da sua serenidade íntima? A autocracia ou a agressividade lúcida dominam suas manifestações? Você controla sua concentração mental sem dispersão?</t>
  </si>
  <si>
    <r>
      <t xml:space="preserve">738. Você já dispõe de uma determinação sensata com razão, lógica, reflexão, discernimento e a condição de </t>
    </r>
    <r>
      <rPr>
        <i/>
        <sz val="12"/>
        <rFont val="Arial"/>
        <family val="2"/>
      </rPr>
      <t>tudo na medida?</t>
    </r>
  </si>
  <si>
    <r>
      <t xml:space="preserve">739. Qual o padrão evolutivo dos seus </t>
    </r>
    <r>
      <rPr>
        <i/>
        <sz val="12"/>
        <rFont val="Arial"/>
        <family val="2"/>
      </rPr>
      <t>ajustamentos físicos,</t>
    </r>
    <r>
      <rPr>
        <sz val="12"/>
        <rFont val="Arial"/>
        <family val="2"/>
      </rPr>
      <t xml:space="preserve"> energéticos, psicológicos, sociais e multidimensionais? Você ainda invade o espaço do direito consciencial dos outros?</t>
    </r>
  </si>
  <si>
    <r>
      <t xml:space="preserve">740. Uma </t>
    </r>
    <r>
      <rPr>
        <i/>
        <sz val="12"/>
        <rFont val="Arial"/>
        <family val="2"/>
      </rPr>
      <t xml:space="preserve">conscin-líder </t>
    </r>
    <r>
      <rPr>
        <sz val="12"/>
        <rFont val="Arial"/>
        <family val="2"/>
      </rPr>
      <t xml:space="preserve">que vive na Terra com homeostase ou </t>
    </r>
    <r>
      <rPr>
        <i/>
        <sz val="12"/>
        <rFont val="Arial"/>
        <family val="2"/>
      </rPr>
      <t>equilíbrio holossomático,</t>
    </r>
    <r>
      <rPr>
        <sz val="12"/>
        <rFont val="Arial"/>
        <family val="2"/>
      </rPr>
      <t xml:space="preserve"> repensado, a frio (Nota: </t>
    </r>
    <r>
      <rPr>
        <i/>
        <sz val="12"/>
        <rFont val="Arial"/>
        <family val="2"/>
      </rPr>
      <t>vinte com louvor</t>
    </r>
    <r>
      <rPr>
        <sz val="12"/>
        <rFont val="Arial"/>
        <family val="2"/>
      </rPr>
      <t xml:space="preserve"> neste Item).</t>
    </r>
  </si>
  <si>
    <t>RACIONALIDADE - FA 38
SENTIMENTALIDADE
(Emocionalidade Dominada)</t>
  </si>
  <si>
    <t>741. Uma conscin revivedora, na intrafisicalidade, da condição de frieza criminosa enlouquecida ou dos seus milênios de vida subumana (Nota: zero neste Item).</t>
  </si>
  <si>
    <r>
      <t xml:space="preserve">742. O que predomina em você: as </t>
    </r>
    <r>
      <rPr>
        <i/>
        <sz val="12"/>
        <rFont val="Arial"/>
        <family val="2"/>
      </rPr>
      <t>desrazões zoogênicas,</t>
    </r>
    <r>
      <rPr>
        <sz val="12"/>
        <rFont val="Arial"/>
        <family val="2"/>
      </rPr>
      <t xml:space="preserve"> emoções primitivas, ou os </t>
    </r>
    <r>
      <rPr>
        <i/>
        <sz val="12"/>
        <rFont val="Arial"/>
        <family val="2"/>
      </rPr>
      <t>sentimentos parapsicogênicos?</t>
    </r>
  </si>
  <si>
    <r>
      <t xml:space="preserve">743. Qual o </t>
    </r>
    <r>
      <rPr>
        <i/>
        <sz val="12"/>
        <rFont val="Arial"/>
        <family val="2"/>
      </rPr>
      <t>veículo consciencial predominante</t>
    </r>
    <r>
      <rPr>
        <sz val="12"/>
        <rFont val="Arial"/>
        <family val="2"/>
      </rPr>
      <t xml:space="preserve"> e dominador em suas decisões críticas na vida intrafísica?</t>
    </r>
  </si>
  <si>
    <t>744. O que atua mais no desempenho de sua auto-evolução, hoje: a emocionalidade do psicossoma ou o discernimento do mentalsoma?</t>
  </si>
  <si>
    <t>745. Qual o seu saldo íntimo: a racionalidade vivida com afeições limpas ou a instintividade vivida com sensações animais?</t>
  </si>
  <si>
    <t>746. O que caracteriza a sua conduta íntima: a emocionalidade indomada ou a afetividade elevada com serenismo?</t>
  </si>
  <si>
    <r>
      <t xml:space="preserve">747. Você já descobriu, na vida intrafísica ainda útil, as aplicações das próprias sensibilidades evoluídas? Você já viveu </t>
    </r>
    <r>
      <rPr>
        <i/>
        <sz val="12"/>
        <rFont val="Arial"/>
        <family val="2"/>
      </rPr>
      <t>crise aguda de crescimento?</t>
    </r>
  </si>
  <si>
    <r>
      <t xml:space="preserve">748. Qual a sua </t>
    </r>
    <r>
      <rPr>
        <i/>
        <sz val="12"/>
        <rFont val="Arial"/>
        <family val="2"/>
      </rPr>
      <t>vivência quanto à compaixão</t>
    </r>
    <r>
      <rPr>
        <sz val="12"/>
        <rFont val="Arial"/>
        <family val="2"/>
      </rPr>
      <t xml:space="preserve"> em relação às conscins, consciexes e seres subumanos?</t>
    </r>
  </si>
  <si>
    <r>
      <t xml:space="preserve">749. Qual a sua </t>
    </r>
    <r>
      <rPr>
        <i/>
        <sz val="12"/>
        <rFont val="Arial"/>
        <family val="2"/>
      </rPr>
      <t>performance</t>
    </r>
    <r>
      <rPr>
        <sz val="12"/>
        <rFont val="Arial"/>
        <family val="2"/>
      </rPr>
      <t xml:space="preserve"> ante o dilema: sensibilidades megafraternais dominadas/emoções animalizadas dominadoras?</t>
    </r>
  </si>
  <si>
    <r>
      <t xml:space="preserve">750. Que solução você emprega para o conflito intraconsciencial entre os sentimentos evoluídos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os comocionalismos cegos?</t>
    </r>
  </si>
  <si>
    <t>751. Qual a qualidade da sua conduta perante as conscins, consciexes e os seres em geral, em particular e em grupo?</t>
  </si>
  <si>
    <r>
      <t xml:space="preserve">752. Qual a média do seu senso lúcido de humanidade? Qual a média do seu </t>
    </r>
    <r>
      <rPr>
        <i/>
        <sz val="12"/>
        <rFont val="Arial"/>
        <family val="2"/>
      </rPr>
      <t>senso lúcido de para-humanidade?</t>
    </r>
  </si>
  <si>
    <t>753. Qual o seu desempenho na prática de sentir e pensar, sobre si mesmo, no desenvolvimento das realizações úteis da proéxis?</t>
  </si>
  <si>
    <r>
      <t>754. Como é você, na condição de conscin, ante a</t>
    </r>
    <r>
      <rPr>
        <i/>
        <sz val="12"/>
        <rFont val="Arial"/>
        <family val="2"/>
      </rPr>
      <t xml:space="preserve"> identificação dos sentimentos</t>
    </r>
    <r>
      <rPr>
        <sz val="12"/>
        <rFont val="Arial"/>
        <family val="2"/>
      </rPr>
      <t xml:space="preserve"> apurados, evoluídos ou medíocres?</t>
    </r>
  </si>
  <si>
    <r>
      <t xml:space="preserve">755. Qual o nível da sua administração pessoal, conjunta, da espontaneidade e dos </t>
    </r>
    <r>
      <rPr>
        <i/>
        <sz val="12"/>
        <rFont val="Arial"/>
        <family val="2"/>
      </rPr>
      <t>sentimentos libertadores da consciência?</t>
    </r>
  </si>
  <si>
    <t>756. Quais os limites das suas resistências, na condição de pessoa, um animal humano, ao trabalho de priorização da sua vontade inquebrantável de renovação evolutiva?</t>
  </si>
  <si>
    <r>
      <t xml:space="preserve">757. Qual o grau da sua </t>
    </r>
    <r>
      <rPr>
        <i/>
        <sz val="12"/>
        <rFont val="Arial"/>
        <family val="2"/>
      </rPr>
      <t>neutralidade emocional</t>
    </r>
    <r>
      <rPr>
        <sz val="12"/>
        <rFont val="Arial"/>
        <family val="2"/>
      </rPr>
      <t xml:space="preserve"> nos trabalhos assumidos da </t>
    </r>
    <r>
      <rPr>
        <i/>
        <sz val="12"/>
        <rFont val="Arial"/>
        <family val="2"/>
      </rPr>
      <t>maxifraternidade?</t>
    </r>
    <r>
      <rPr>
        <sz val="12"/>
        <rFont val="Arial"/>
        <family val="2"/>
      </rPr>
      <t xml:space="preserve"> Qual a incidência dos </t>
    </r>
    <r>
      <rPr>
        <i/>
        <sz val="12"/>
        <rFont val="Arial"/>
        <family val="2"/>
      </rPr>
      <t>sexopensenes,</t>
    </r>
    <r>
      <rPr>
        <sz val="12"/>
        <rFont val="Arial"/>
        <family val="2"/>
      </rPr>
      <t xml:space="preserve"> as unidades de medida do adultério mental, em seu mundo cerebral?</t>
    </r>
  </si>
  <si>
    <r>
      <t xml:space="preserve">758. Como se classifica você, de 1 a 5, em uma presumível escala de </t>
    </r>
    <r>
      <rPr>
        <i/>
        <sz val="12"/>
        <rFont val="Arial"/>
        <family val="2"/>
      </rPr>
      <t>holomaturidade desrepressora multidimensional?</t>
    </r>
  </si>
  <si>
    <t>759. Quais os resultados pessoais dos seus sentimentos ilibados dirigidos para a realização da tares no policarma vivido?</t>
  </si>
  <si>
    <t>760. Uma conscin que mantém o autodomínio racional e equilibrado da afetividade (Nota: vinte neste Item).</t>
  </si>
  <si>
    <t>RACIONALIDADE - FA 39
MAXICONSENSUALIDADE
(Sabedoria de Vanguarda)</t>
  </si>
  <si>
    <r>
      <t xml:space="preserve">761. Uma conscin debilóide, portadora de </t>
    </r>
    <r>
      <rPr>
        <i/>
        <sz val="12"/>
        <rFont val="Arial"/>
        <family val="2"/>
      </rPr>
      <t>imaturidade</t>
    </r>
    <r>
      <rPr>
        <sz val="12"/>
        <rFont val="Arial"/>
        <family val="2"/>
      </rPr>
      <t xml:space="preserve"> generalizada e irremissível na vida humana (Nota: zero neste Item).</t>
    </r>
  </si>
  <si>
    <r>
      <t xml:space="preserve">762. Qual o seu perfil de abordagem: a lucidez da </t>
    </r>
    <r>
      <rPr>
        <i/>
        <sz val="12"/>
        <rFont val="Arial"/>
        <family val="2"/>
      </rPr>
      <t>mente larga</t>
    </r>
    <r>
      <rPr>
        <sz val="12"/>
        <rFont val="Arial"/>
        <family val="2"/>
      </rPr>
      <t xml:space="preserve"> ou o embotamento da mente estreita, fechada, retrógrada e de </t>
    </r>
    <r>
      <rPr>
        <i/>
        <sz val="12"/>
        <rFont val="Arial"/>
        <family val="2"/>
      </rPr>
      <t>vistas curtas?</t>
    </r>
    <r>
      <rPr>
        <sz val="12"/>
        <rFont val="Arial"/>
        <family val="2"/>
      </rPr>
      <t xml:space="preserve"> Você já sabe empregar a </t>
    </r>
    <r>
      <rPr>
        <i/>
        <sz val="12"/>
        <rFont val="Arial"/>
        <family val="2"/>
      </rPr>
      <t>sabedoria do perdão?</t>
    </r>
  </si>
  <si>
    <r>
      <t xml:space="preserve">763. Como vive você, na condição de conscin, com os fatores consensuais/universais/maxifraternistas ou com os fatores culturais/paroquiais/automiméticos? Você já usa a </t>
    </r>
    <r>
      <rPr>
        <i/>
        <sz val="12"/>
        <rFont val="Arial"/>
        <family val="2"/>
      </rPr>
      <t>sabedoria do discernimento?</t>
    </r>
  </si>
  <si>
    <r>
      <t>764. Como atua você com a</t>
    </r>
    <r>
      <rPr>
        <i/>
        <sz val="12"/>
        <rFont val="Arial"/>
        <family val="2"/>
      </rPr>
      <t xml:space="preserve"> autognosia versus</t>
    </r>
    <r>
      <rPr>
        <sz val="12"/>
        <rFont val="Arial"/>
        <family val="2"/>
      </rPr>
      <t xml:space="preserve"> a evolução? Você é um ouvinte atualizado ou um mero palrador desinformado?</t>
    </r>
  </si>
  <si>
    <r>
      <t>765. O que predomina em você: os traf</t>
    </r>
    <r>
      <rPr>
        <i/>
        <sz val="12"/>
        <rFont val="Arial"/>
        <family val="2"/>
      </rPr>
      <t>o</t>
    </r>
    <r>
      <rPr>
        <sz val="12"/>
        <rFont val="Arial"/>
        <family val="2"/>
      </rPr>
      <t>res da ponderação e da cultura ou os traf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res da rudez, da impulsividade e da insciência?</t>
    </r>
  </si>
  <si>
    <r>
      <t xml:space="preserve">766. Qual o nível da sua adesão ao </t>
    </r>
    <r>
      <rPr>
        <i/>
        <sz val="12"/>
        <rFont val="Arial"/>
        <family val="2"/>
      </rPr>
      <t>culto da obstupidez inconsciente,</t>
    </r>
    <r>
      <rPr>
        <sz val="12"/>
        <rFont val="Arial"/>
        <family val="2"/>
      </rPr>
      <t xml:space="preserve"> e ainda irreconhecida, tão comum em nossa Sociedade?</t>
    </r>
  </si>
  <si>
    <r>
      <t xml:space="preserve">767. Você ainda usa algum título autoconferido de sabedoria proposto pela </t>
    </r>
    <r>
      <rPr>
        <i/>
        <sz val="12"/>
        <rFont val="Arial"/>
        <family val="2"/>
      </rPr>
      <t>ignorância indouta</t>
    </r>
    <r>
      <rPr>
        <sz val="12"/>
        <rFont val="Arial"/>
        <family val="2"/>
      </rPr>
      <t xml:space="preserve"> do saber absoluto?</t>
    </r>
  </si>
  <si>
    <r>
      <t xml:space="preserve">768. Quais os efeitos das condições da sua psique madura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as ingenuidades, o desconhecimento cru e os dogmas?</t>
    </r>
  </si>
  <si>
    <r>
      <t xml:space="preserve">769. O que faz você ante as incredulidades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as ambigüidades sofisticadas do </t>
    </r>
    <r>
      <rPr>
        <i/>
        <sz val="12"/>
        <rFont val="Arial"/>
        <family val="2"/>
      </rPr>
      <t>tolo honesto,</t>
    </r>
    <r>
      <rPr>
        <sz val="12"/>
        <rFont val="Arial"/>
        <family val="2"/>
      </rPr>
      <t xml:space="preserve"> do </t>
    </r>
    <r>
      <rPr>
        <i/>
        <sz val="12"/>
        <rFont val="Arial"/>
        <family val="2"/>
      </rPr>
      <t>idiota justo</t>
    </r>
    <r>
      <rPr>
        <sz val="12"/>
        <rFont val="Arial"/>
        <family val="2"/>
      </rPr>
      <t xml:space="preserve"> e do </t>
    </r>
    <r>
      <rPr>
        <i/>
        <sz val="12"/>
        <rFont val="Arial"/>
        <family val="2"/>
      </rPr>
      <t>inocente crédulo?</t>
    </r>
    <r>
      <rPr>
        <sz val="12"/>
        <rFont val="Arial"/>
        <family val="2"/>
      </rPr>
      <t xml:space="preserve"> Qual a excelência da sua </t>
    </r>
    <r>
      <rPr>
        <i/>
        <sz val="12"/>
        <rFont val="Arial"/>
        <family val="2"/>
      </rPr>
      <t>capacidade decisória?</t>
    </r>
  </si>
  <si>
    <r>
      <t xml:space="preserve">770. Como reage você perante a desrazão, o mito, a fé, a poesia, a intuição, a ideologia e a autocorrupção ou a </t>
    </r>
    <r>
      <rPr>
        <i/>
        <sz val="12"/>
        <rFont val="Arial"/>
        <family val="2"/>
      </rPr>
      <t>paixão pelo erro?</t>
    </r>
  </si>
  <si>
    <t>771. Qual o seu saldo mentalsomático: o discernimento bem-organizado ou a incompetência crônica reconhecida?</t>
  </si>
  <si>
    <r>
      <t xml:space="preserve">772. Como vive ante as reflexões profundas e o reconhecimento das próprias capacidades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as fraquezas humanas generalizadas?</t>
    </r>
  </si>
  <si>
    <t>773. Onde se firma a sua educação: na Ciência, na Tecnologia, nas Artes, nos estudos humanísticos ou no parapsiquismo?</t>
  </si>
  <si>
    <r>
      <t xml:space="preserve">774. Quais as suas reações perante a </t>
    </r>
    <r>
      <rPr>
        <i/>
        <sz val="12"/>
        <rFont val="Arial"/>
        <family val="2"/>
      </rPr>
      <t>polaridade ortodoxia/heterodoxia</t>
    </r>
    <r>
      <rPr>
        <sz val="12"/>
        <rFont val="Arial"/>
        <family val="2"/>
      </rPr>
      <t xml:space="preserve"> e as </t>
    </r>
    <r>
      <rPr>
        <i/>
        <sz val="12"/>
        <rFont val="Arial"/>
        <family val="2"/>
      </rPr>
      <t>megadecisões na vida humana?</t>
    </r>
    <r>
      <rPr>
        <sz val="12"/>
        <rFont val="Arial"/>
        <family val="2"/>
      </rPr>
      <t xml:space="preserve"> Você já sabe empregar a </t>
    </r>
    <r>
      <rPr>
        <i/>
        <sz val="12"/>
        <rFont val="Arial"/>
        <family val="2"/>
      </rPr>
      <t>sabedoria do estado vibracional?</t>
    </r>
  </si>
  <si>
    <r>
      <t xml:space="preserve">775. Que faz você com as verdades relativas de ponta, a escolaridade formal, a </t>
    </r>
    <r>
      <rPr>
        <i/>
        <sz val="12"/>
        <rFont val="Arial"/>
        <family val="2"/>
      </rPr>
      <t>contracultura</t>
    </r>
    <r>
      <rPr>
        <sz val="12"/>
        <rFont val="Arial"/>
        <family val="2"/>
      </rPr>
      <t xml:space="preserve"> e o </t>
    </r>
    <r>
      <rPr>
        <i/>
        <sz val="12"/>
        <rFont val="Arial"/>
        <family val="2"/>
      </rPr>
      <t>autodidatismo?</t>
    </r>
  </si>
  <si>
    <r>
      <t xml:space="preserve">776. Qual o seu desfecho para o desafio agudo do leitor onívoro e a qualidade das leituras pessoais? Qual o parâmetro de sofisticação do seu </t>
    </r>
    <r>
      <rPr>
        <i/>
        <sz val="12"/>
        <rFont val="Arial"/>
        <family val="2"/>
      </rPr>
      <t>autoconhecimento?</t>
    </r>
  </si>
  <si>
    <r>
      <t xml:space="preserve">777. Qual a natureza, a magnitude e a excelência da sua biblioteconomia e dos seus </t>
    </r>
    <r>
      <rPr>
        <i/>
        <sz val="12"/>
        <rFont val="Arial"/>
        <family val="2"/>
      </rPr>
      <t>artefatos do saber,</t>
    </r>
    <r>
      <rPr>
        <sz val="12"/>
        <rFont val="Arial"/>
        <family val="2"/>
      </rPr>
      <t xml:space="preserve"> objetos de uso pessoal?</t>
    </r>
  </si>
  <si>
    <t>778. Você se empenha, de algum modo, quanto à intelectualidade, ao enciclopedismo, à erudição, à polimatia e à cultura total? Qual a sua contribuição para o aumento das verdades relativas de ponta na Terra?</t>
  </si>
  <si>
    <r>
      <t xml:space="preserve">779. Onde e como se situa a sua autoconsciência quanto à indizibilidade dos </t>
    </r>
    <r>
      <rPr>
        <i/>
        <sz val="12"/>
        <rFont val="Arial"/>
        <family val="2"/>
      </rPr>
      <t>conhecimentos mais transcendentes?</t>
    </r>
  </si>
  <si>
    <t>780. Uma conscin que emprega cosmoeticamente, ao máximo, a maturidade humana, emocional e mental (Nota: vinte neste Item).</t>
  </si>
  <si>
    <t>RACIONALIDADE - FA 40
COSMOCONSCIENCIALIDADE
(Conscin e Samádi)</t>
  </si>
  <si>
    <r>
      <t xml:space="preserve">781. Uma conscin afundada na robéxis e adormecida quanto ao emprego da cosmoconsciência (Nota: </t>
    </r>
    <r>
      <rPr>
        <i/>
        <sz val="12"/>
        <rFont val="Arial"/>
        <family val="2"/>
      </rPr>
      <t>zero absoluto</t>
    </r>
    <r>
      <rPr>
        <sz val="12"/>
        <rFont val="Arial"/>
        <family val="2"/>
      </rPr>
      <t xml:space="preserve"> neste Item).</t>
    </r>
  </si>
  <si>
    <r>
      <t xml:space="preserve">782. Qual o grau da sua resistência às tensões dos modos de vida no dia-a-dia intrafísico? Você vive o período das </t>
    </r>
    <r>
      <rPr>
        <i/>
        <sz val="12"/>
        <rFont val="Arial"/>
        <family val="2"/>
      </rPr>
      <t>auto-sementeiras</t>
    </r>
    <r>
      <rPr>
        <sz val="12"/>
        <rFont val="Arial"/>
        <family val="2"/>
      </rPr>
      <t xml:space="preserve"> ou das </t>
    </r>
    <r>
      <rPr>
        <i/>
        <sz val="12"/>
        <rFont val="Arial"/>
        <family val="2"/>
      </rPr>
      <t>autocolheitas?</t>
    </r>
  </si>
  <si>
    <t>783. Qual o seu patamar de otimismo e autoconfiança imediatamente depois do impacto da constatação de um fracasso?</t>
  </si>
  <si>
    <r>
      <t xml:space="preserve">784. Qual o nível evolutivo do seu entendimento prático e avançado quanto ao influxo da </t>
    </r>
    <r>
      <rPr>
        <i/>
        <sz val="12"/>
        <rFont val="Arial"/>
        <family val="2"/>
      </rPr>
      <t>vida cósmica unificadora?</t>
    </r>
  </si>
  <si>
    <r>
      <t xml:space="preserve">785. Quais as suas contribuições maduras para o aumento dos conhecimentos humanos e a </t>
    </r>
    <r>
      <rPr>
        <i/>
        <sz val="12"/>
        <rFont val="Arial"/>
        <family val="2"/>
      </rPr>
      <t>redução da entropia</t>
    </r>
    <r>
      <rPr>
        <sz val="12"/>
        <rFont val="Arial"/>
        <family val="2"/>
      </rPr>
      <t xml:space="preserve"> na intrafisicalidade?</t>
    </r>
  </si>
  <si>
    <t>786. Qual o teor da sua priorização incessante e racional da condição do serenismo intrapessoal? O fenômeno da cosmoconsciência já lhe permitiu acessar diretamente a sua holomemória?</t>
  </si>
  <si>
    <r>
      <t xml:space="preserve">787. Na condição de ser social, como convive você com a </t>
    </r>
    <r>
      <rPr>
        <i/>
        <sz val="12"/>
        <rFont val="Arial"/>
        <family val="2"/>
      </rPr>
      <t>omnicooperação,</t>
    </r>
    <r>
      <rPr>
        <sz val="12"/>
        <rFont val="Arial"/>
        <family val="2"/>
      </rPr>
      <t xml:space="preserve"> suas aplicações práticas e o seu crescimento individual?</t>
    </r>
  </si>
  <si>
    <r>
      <t xml:space="preserve">788. Qual o alcance da sua lucidez quanto à evolução </t>
    </r>
    <r>
      <rPr>
        <i/>
        <sz val="12"/>
        <rFont val="Arial"/>
        <family val="2"/>
      </rPr>
      <t>cosmolínea</t>
    </r>
    <r>
      <rPr>
        <sz val="12"/>
        <rFont val="Arial"/>
        <family val="2"/>
      </rPr>
      <t xml:space="preserve"> geral, os seus fluxos diretores e as sua metas à frente?</t>
    </r>
  </si>
  <si>
    <r>
      <t xml:space="preserve">789. Quais têm sido as suas </t>
    </r>
    <r>
      <rPr>
        <i/>
        <sz val="12"/>
        <rFont val="Arial"/>
        <family val="2"/>
      </rPr>
      <t>reperspectivações existenciais</t>
    </r>
    <r>
      <rPr>
        <sz val="12"/>
        <rFont val="Arial"/>
        <family val="2"/>
      </rPr>
      <t xml:space="preserve"> lúcidas, ou recéxis, no transcurso desta sua vida intrafísica?</t>
    </r>
  </si>
  <si>
    <r>
      <t xml:space="preserve">790. Os lampejos da </t>
    </r>
    <r>
      <rPr>
        <i/>
        <sz val="12"/>
        <rFont val="Arial"/>
        <family val="2"/>
      </rPr>
      <t>omniciência</t>
    </r>
    <r>
      <rPr>
        <sz val="12"/>
        <rFont val="Arial"/>
        <family val="2"/>
      </rPr>
      <t xml:space="preserve"> vivenciada já chegaram até você? Qual os resultados práticos de suas prováveis expansões conscienciais eventuais?</t>
    </r>
  </si>
  <si>
    <t>791. Você chegou a descobrir, ainda na vida intrafísica útil, os frutos do fenômeno da cosmoconsciência?</t>
  </si>
  <si>
    <r>
      <t xml:space="preserve">792. Qual a média da sua auto-organização visando à obtenção do estado da </t>
    </r>
    <r>
      <rPr>
        <i/>
        <sz val="12"/>
        <rFont val="Arial"/>
        <family val="2"/>
      </rPr>
      <t>consciência samádica?</t>
    </r>
    <r>
      <rPr>
        <sz val="12"/>
        <rFont val="Arial"/>
        <family val="2"/>
      </rPr>
      <t xml:space="preserve"> Você ainda sustenta </t>
    </r>
    <r>
      <rPr>
        <i/>
        <sz val="12"/>
        <rFont val="Arial"/>
        <family val="2"/>
      </rPr>
      <t>posturas anticosmoéticas?</t>
    </r>
  </si>
  <si>
    <r>
      <t xml:space="preserve">793. Qual o seu conhecimento quanto à cosmoconsciência íntima como o </t>
    </r>
    <r>
      <rPr>
        <i/>
        <sz val="12"/>
        <rFont val="Arial"/>
        <family val="2"/>
      </rPr>
      <t>poder máximo,</t>
    </r>
    <r>
      <rPr>
        <sz val="12"/>
        <rFont val="Arial"/>
        <family val="2"/>
      </rPr>
      <t xml:space="preserve"> a sua profundidade e extensão?</t>
    </r>
  </si>
  <si>
    <t>794. Quais os efeitos do seu autodespertamento na sua integração à vida intrafísica e à vida extrafísica na luta contra a alienação?</t>
  </si>
  <si>
    <r>
      <t xml:space="preserve">795. Qual a qualidade do seu saldo pessoal quanto à </t>
    </r>
    <r>
      <rPr>
        <i/>
        <sz val="12"/>
        <rFont val="Arial"/>
        <family val="2"/>
      </rPr>
      <t>autotranscendência</t>
    </r>
    <r>
      <rPr>
        <sz val="12"/>
        <rFont val="Arial"/>
        <family val="2"/>
      </rPr>
      <t xml:space="preserve"> e os </t>
    </r>
    <r>
      <rPr>
        <i/>
        <sz val="12"/>
        <rFont val="Arial"/>
        <family val="2"/>
      </rPr>
      <t>antiestressamentos</t>
    </r>
    <r>
      <rPr>
        <sz val="12"/>
        <rFont val="Arial"/>
        <family val="2"/>
      </rPr>
      <t xml:space="preserve"> para a obtenção do serenismo? Que proveito você já obteve com o fenômeno da consciência cósmica?</t>
    </r>
  </si>
  <si>
    <t>796. Como encara a experiência clímax: na sua condição pragmática ou os seus frutos evolutivos sadios, pessoais, diuturnos?</t>
  </si>
  <si>
    <r>
      <t xml:space="preserve">797. Quais as repercussões da sua consciência expandida igual a uma holoteca, ou </t>
    </r>
    <r>
      <rPr>
        <i/>
        <sz val="12"/>
        <rFont val="Arial"/>
        <family val="2"/>
      </rPr>
      <t>cosmoteca,</t>
    </r>
    <r>
      <rPr>
        <sz val="12"/>
        <rFont val="Arial"/>
        <family val="2"/>
      </rPr>
      <t xml:space="preserve"> em favor dos outros seres?</t>
    </r>
  </si>
  <si>
    <r>
      <t xml:space="preserve">798. Qual o seu percentual existencial na qualidade de conscin compromissada com a </t>
    </r>
    <r>
      <rPr>
        <i/>
        <sz val="12"/>
        <rFont val="Arial"/>
        <family val="2"/>
      </rPr>
      <t>autoprojetabilidade lúcida?</t>
    </r>
  </si>
  <si>
    <r>
      <t xml:space="preserve">799. Qual o seu planejamento básico das </t>
    </r>
    <r>
      <rPr>
        <i/>
        <sz val="12"/>
        <rFont val="Arial"/>
        <family val="2"/>
      </rPr>
      <t>megadiretrizes da próxima existência</t>
    </r>
    <r>
      <rPr>
        <sz val="12"/>
        <rFont val="Arial"/>
        <family val="2"/>
      </rPr>
      <t xml:space="preserve"> intrafísica, pessoal, na Terra?</t>
    </r>
  </si>
  <si>
    <r>
      <t>800. Uma conscin que emprega correta e cosmoeticamente a c</t>
    </r>
    <r>
      <rPr>
        <i/>
        <sz val="12"/>
        <rFont val="Arial"/>
        <family val="2"/>
      </rPr>
      <t>osmomaturidade</t>
    </r>
    <r>
      <rPr>
        <sz val="12"/>
        <rFont val="Arial"/>
        <family val="2"/>
      </rPr>
      <t xml:space="preserve"> (Nota: </t>
    </r>
    <r>
      <rPr>
        <i/>
        <sz val="12"/>
        <rFont val="Arial"/>
        <family val="2"/>
      </rPr>
      <t>vinte com louvor</t>
    </r>
    <r>
      <rPr>
        <sz val="12"/>
        <rFont val="Arial"/>
        <family val="2"/>
      </rPr>
      <t xml:space="preserve"> neste Item).</t>
    </r>
  </si>
  <si>
    <t>LIDERANÇA - FA 41
AUTORIDADE
(Poder de Condução)</t>
  </si>
  <si>
    <r>
      <t xml:space="preserve">801. Uma conscin insegura ou </t>
    </r>
    <r>
      <rPr>
        <i/>
        <sz val="12"/>
        <rFont val="Arial"/>
        <family val="2"/>
      </rPr>
      <t>personalidade ausente</t>
    </r>
    <r>
      <rPr>
        <sz val="12"/>
        <rFont val="Arial"/>
        <family val="2"/>
      </rPr>
      <t xml:space="preserve"> em uma condição de subalternidade acomodada e generalizada (Nota: zero neste Item).</t>
    </r>
  </si>
  <si>
    <r>
      <t xml:space="preserve">802. Qual o seu nível de </t>
    </r>
    <r>
      <rPr>
        <i/>
        <sz val="12"/>
        <rFont val="Arial"/>
        <family val="2"/>
      </rPr>
      <t xml:space="preserve">avidez aguda </t>
    </r>
    <r>
      <rPr>
        <sz val="12"/>
        <rFont val="Arial"/>
        <family val="2"/>
      </rPr>
      <t>quanto ao poder efêmero, ao prestígio social, à riqueza ou à influência política?</t>
    </r>
  </si>
  <si>
    <r>
      <t xml:space="preserve">803. Qual a sua conduta em relação ao carisma </t>
    </r>
    <r>
      <rPr>
        <i/>
        <sz val="12"/>
        <rFont val="Arial"/>
        <family val="2"/>
      </rPr>
      <t>capaz de eletrizar as multidões</t>
    </r>
    <r>
      <rPr>
        <sz val="12"/>
        <rFont val="Arial"/>
        <family val="2"/>
      </rPr>
      <t xml:space="preserve"> e as tendências ao absolutismo?</t>
    </r>
  </si>
  <si>
    <r>
      <t>804. O que predomina em você, o traf</t>
    </r>
    <r>
      <rPr>
        <i/>
        <sz val="12"/>
        <rFont val="Arial"/>
        <family val="2"/>
      </rPr>
      <t>o</t>
    </r>
    <r>
      <rPr>
        <sz val="12"/>
        <rFont val="Arial"/>
        <family val="2"/>
      </rPr>
      <t>r da condução com sabedoria, ou o traf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r da dominação com arrogância crua?</t>
    </r>
  </si>
  <si>
    <r>
      <t xml:space="preserve">805. Você considera a sua personalidade humana igual a um </t>
    </r>
    <r>
      <rPr>
        <i/>
        <sz val="12"/>
        <rFont val="Arial"/>
        <family val="2"/>
      </rPr>
      <t>produto sintético</t>
    </r>
    <r>
      <rPr>
        <sz val="12"/>
        <rFont val="Arial"/>
        <family val="2"/>
      </rPr>
      <t xml:space="preserve"> de força, riqueza e prestígio?</t>
    </r>
  </si>
  <si>
    <r>
      <t xml:space="preserve">806. Você tem uma pegada de mão mais forte nos cumprimentos aos componentes da </t>
    </r>
    <r>
      <rPr>
        <i/>
        <sz val="12"/>
        <rFont val="Arial"/>
        <family val="2"/>
      </rPr>
      <t>massa humana impensante?</t>
    </r>
  </si>
  <si>
    <t>807. Você reluta quanto à polarização natural, julga-se um fardo, sofre de iliderança, pusilanimidade e prefere a abdicação?</t>
  </si>
  <si>
    <r>
      <t xml:space="preserve">808. Como se sai você, na condição de conscin, quanto </t>
    </r>
    <r>
      <rPr>
        <i/>
        <sz val="12"/>
        <rFont val="Arial"/>
        <family val="2"/>
      </rPr>
      <t>ao ser, ao querer, ao sentir, ao pensar, ao saber, ao dizer, ao fazer e ao perseverar?</t>
    </r>
    <r>
      <rPr>
        <sz val="12"/>
        <rFont val="Arial"/>
        <family val="2"/>
      </rPr>
      <t xml:space="preserve"> Quanto vale o seu </t>
    </r>
    <r>
      <rPr>
        <i/>
        <sz val="12"/>
        <rFont val="Arial"/>
        <family val="2"/>
      </rPr>
      <t>código de conduta cosmoética?</t>
    </r>
  </si>
  <si>
    <r>
      <t xml:space="preserve">809. Qual a extensão do seu anseio por dirigir, organizar, impor-se e manter-se em suas funções em relação à tirania do </t>
    </r>
    <r>
      <rPr>
        <i/>
        <sz val="12"/>
        <rFont val="Arial"/>
        <family val="2"/>
      </rPr>
      <t>animal político?</t>
    </r>
  </si>
  <si>
    <r>
      <t>810. Você mantém alguma liderança, seja carismática, autocrática ou democrática? Você tem queda para o</t>
    </r>
    <r>
      <rPr>
        <i/>
        <sz val="12"/>
        <rFont val="Arial"/>
        <family val="2"/>
      </rPr>
      <t xml:space="preserve"> missionato subcerebral? </t>
    </r>
    <r>
      <rPr>
        <sz val="12"/>
        <rFont val="Arial"/>
        <family val="2"/>
      </rPr>
      <t>Que proveitos evolutivos você já obteve com a sua condição de liderança, ou de subordinação, nesta atual vida intrafísica?</t>
    </r>
  </si>
  <si>
    <t>811. Como convive você com lideranças, seja científica, religiosa, empresarial, marginal ou de outras categorias?</t>
  </si>
  <si>
    <r>
      <t xml:space="preserve">812. Qual o universo da </t>
    </r>
    <r>
      <rPr>
        <i/>
        <sz val="12"/>
        <rFont val="Arial"/>
        <family val="2"/>
      </rPr>
      <t>abrangência do seu comando</t>
    </r>
    <r>
      <rPr>
        <sz val="12"/>
        <rFont val="Arial"/>
        <family val="2"/>
      </rPr>
      <t xml:space="preserve"> pessoal quanto às oportunidades, ao espaço vital, no decorrer do tempo e na vida intrafísica? Qual a qualidade da sua</t>
    </r>
    <r>
      <rPr>
        <i/>
        <sz val="12"/>
        <rFont val="Arial"/>
        <family val="2"/>
      </rPr>
      <t xml:space="preserve"> platéia extrafísica?</t>
    </r>
  </si>
  <si>
    <r>
      <t xml:space="preserve">813. Quais têm sido as suas possibilidades de manobrar com a sua vontade sobre a </t>
    </r>
    <r>
      <rPr>
        <i/>
        <sz val="12"/>
        <rFont val="Arial"/>
        <family val="2"/>
      </rPr>
      <t>mente do povão</t>
    </r>
    <r>
      <rPr>
        <sz val="12"/>
        <rFont val="Arial"/>
        <family val="2"/>
      </rPr>
      <t xml:space="preserve"> e perante a cosmoética?</t>
    </r>
  </si>
  <si>
    <t>814. Como vem vivendo você em relação às chefias úteis, quanto aos apoios, às energias conscienciais e à impetuosidade pessoal?</t>
  </si>
  <si>
    <r>
      <t xml:space="preserve">815. Qual o grau da sua liderança familiar em relação ao gabarito das suas decisões, e do seu espírito de tirania ou </t>
    </r>
    <r>
      <rPr>
        <i/>
        <sz val="12"/>
        <rFont val="Arial"/>
        <family val="2"/>
      </rPr>
      <t>liberalismo grupocármico?</t>
    </r>
    <r>
      <rPr>
        <sz val="12"/>
        <rFont val="Arial"/>
        <family val="2"/>
      </rPr>
      <t xml:space="preserve"> Você ainda </t>
    </r>
    <r>
      <rPr>
        <i/>
        <sz val="12"/>
        <rFont val="Arial"/>
        <family val="2"/>
      </rPr>
      <t>mente em pensamento?</t>
    </r>
  </si>
  <si>
    <r>
      <t xml:space="preserve">816. Qual a </t>
    </r>
    <r>
      <rPr>
        <i/>
        <sz val="12"/>
        <rFont val="Arial"/>
        <family val="2"/>
      </rPr>
      <t xml:space="preserve">dimensão do seu espírito público, </t>
    </r>
    <r>
      <rPr>
        <sz val="12"/>
        <rFont val="Arial"/>
        <family val="2"/>
      </rPr>
      <t xml:space="preserve">militante, quando colocado sob os </t>
    </r>
    <r>
      <rPr>
        <i/>
        <sz val="12"/>
        <rFont val="Arial"/>
        <family val="2"/>
      </rPr>
      <t>spots efêmeros</t>
    </r>
    <r>
      <rPr>
        <sz val="12"/>
        <rFont val="Arial"/>
        <family val="2"/>
      </rPr>
      <t xml:space="preserve"> da ribalta da vida humana? Qual a sua contribuição para a melhoria do exercício da autoridade na Terra?</t>
    </r>
  </si>
  <si>
    <t>817. Qual a intensidade da sua presença quanto à qualificação da dinâmica pessoal no exercício franco da autoridade humana?</t>
  </si>
  <si>
    <r>
      <t xml:space="preserve">818. Como vem você resolvendo o desafio das </t>
    </r>
    <r>
      <rPr>
        <i/>
        <sz val="12"/>
        <rFont val="Arial"/>
        <family val="2"/>
      </rPr>
      <t>seduções do poder temporal versus os empenhos pela auto-evolução?</t>
    </r>
  </si>
  <si>
    <r>
      <t xml:space="preserve">819. Qual a profundidade do seu senso de lucidez ante o </t>
    </r>
    <r>
      <rPr>
        <i/>
        <sz val="12"/>
        <rFont val="Arial"/>
        <family val="2"/>
      </rPr>
      <t>planejamento da holomaturidade</t>
    </r>
    <r>
      <rPr>
        <sz val="12"/>
        <rFont val="Arial"/>
        <family val="2"/>
      </rPr>
      <t xml:space="preserve"> dentro do grupocarma?</t>
    </r>
  </si>
  <si>
    <t>820. Uma conscin que emprega cosmoeticamente a liderança lúcida na vida intrafísica (Nota: vinte neste Item).</t>
  </si>
  <si>
    <t>LIDERANÇA - FA 42
MENTALIDADE
(Politicologia Auto-evolutiva)</t>
  </si>
  <si>
    <t>821. Uma conscin de conduta apolítica, acomodada, indiferente, inamovível ou abúlica (Nota: zero neste Item).</t>
  </si>
  <si>
    <r>
      <t xml:space="preserve">822. Qual o grau dos seus </t>
    </r>
    <r>
      <rPr>
        <i/>
        <sz val="12"/>
        <rFont val="Arial"/>
        <family val="2"/>
      </rPr>
      <t>passionalismos</t>
    </r>
    <r>
      <rPr>
        <sz val="12"/>
        <rFont val="Arial"/>
        <family val="2"/>
      </rPr>
      <t xml:space="preserve"> religiosos, idealistas, políticos, sociais, empresariais, artísticos ou esportivos?</t>
    </r>
  </si>
  <si>
    <t>823. Qual a sua meta, na condição de conscin: ser célebre, ser rico, ser prestigiado ou ter poder em relação à democracia falsa ou à democracia autêntica?</t>
  </si>
  <si>
    <t>824. Qual a excelência da estrutura da sua ideologia pessoal como conjunto de pensamentos condicionados genética ou historicamente?</t>
  </si>
  <si>
    <r>
      <t xml:space="preserve">825. Como classifica você a sua </t>
    </r>
    <r>
      <rPr>
        <i/>
        <sz val="12"/>
        <rFont val="Arial"/>
        <family val="2"/>
      </rPr>
      <t>performance</t>
    </r>
    <r>
      <rPr>
        <sz val="12"/>
        <rFont val="Arial"/>
        <family val="2"/>
      </rPr>
      <t xml:space="preserve"> quanto à </t>
    </r>
    <r>
      <rPr>
        <i/>
        <sz val="12"/>
        <rFont val="Arial"/>
        <family val="2"/>
      </rPr>
      <t>mentalidade assumida</t>
    </r>
    <r>
      <rPr>
        <sz val="12"/>
        <rFont val="Arial"/>
        <family val="2"/>
      </rPr>
      <t xml:space="preserve"> seja: madura, ingênua ou perigosa?</t>
    </r>
  </si>
  <si>
    <r>
      <t xml:space="preserve">826. Qual a sua filosofia pessoal perante as </t>
    </r>
    <r>
      <rPr>
        <i/>
        <sz val="12"/>
        <rFont val="Arial"/>
        <family val="2"/>
      </rPr>
      <t>políticas evolutivas</t>
    </r>
    <r>
      <rPr>
        <sz val="12"/>
        <rFont val="Arial"/>
        <family val="2"/>
      </rPr>
      <t xml:space="preserve"> em contraposição à </t>
    </r>
    <r>
      <rPr>
        <i/>
        <sz val="12"/>
        <rFont val="Arial"/>
        <family val="2"/>
      </rPr>
      <t>bipolaridade conservantismo/reformismo?</t>
    </r>
  </si>
  <si>
    <r>
      <t xml:space="preserve">827. Qual o mérito da sua </t>
    </r>
    <r>
      <rPr>
        <i/>
        <sz val="12"/>
        <rFont val="Arial"/>
        <family val="2"/>
      </rPr>
      <t xml:space="preserve">plataforma política ou filosófica: </t>
    </r>
    <r>
      <rPr>
        <sz val="12"/>
        <rFont val="Arial"/>
        <family val="2"/>
      </rPr>
      <t>opressiva, troposférica, emancipadora ou arquiprogressista?</t>
    </r>
  </si>
  <si>
    <t>828. Como convive você com o mundo, as Leis e os pretextos para destruir o próximo? Qual o seu nível de fuga às responsabilidades?</t>
  </si>
  <si>
    <r>
      <t xml:space="preserve">829. Qual a sua solução ao </t>
    </r>
    <r>
      <rPr>
        <i/>
        <sz val="12"/>
        <rFont val="Arial"/>
        <family val="2"/>
      </rPr>
      <t>dilema intrapessoal</t>
    </r>
    <r>
      <rPr>
        <sz val="12"/>
        <rFont val="Arial"/>
        <family val="2"/>
      </rPr>
      <t xml:space="preserve"> da adesão comum a uma ideologia ou optar pelo universalismo aberto?</t>
    </r>
  </si>
  <si>
    <t>830. Qual a qualificação da sua ordem mental perante os princípios maduros escolhidos para viver em prol da evolução consciente? Que proveitos práticos vem você obtendo com o emprego autoconsciente da sua atual política evolutiva?</t>
  </si>
  <si>
    <r>
      <t xml:space="preserve">831. Quem é você, na condição de gênio, ante o </t>
    </r>
    <r>
      <rPr>
        <i/>
        <sz val="12"/>
        <rFont val="Arial"/>
        <family val="2"/>
      </rPr>
      <t>megaparadoxo</t>
    </r>
    <r>
      <rPr>
        <sz val="12"/>
        <rFont val="Arial"/>
        <family val="2"/>
      </rPr>
      <t xml:space="preserve"> dos postulados pessoais em confronto com as </t>
    </r>
    <r>
      <rPr>
        <i/>
        <sz val="12"/>
        <rFont val="Arial"/>
        <family val="2"/>
      </rPr>
      <t>vivências cosmoconscienciais?</t>
    </r>
  </si>
  <si>
    <t>832. Qual o nível evolutivo da sua confissão ideológica, pública, feita através da técnica de educação dos próprios filhos?</t>
  </si>
  <si>
    <t>833. Qual a extensão do emprego objetivo do seu idealismo fraterno visando ao autodesempenho consciente do policarma?</t>
  </si>
  <si>
    <r>
      <t xml:space="preserve">834. Qual a sua condição de </t>
    </r>
    <r>
      <rPr>
        <i/>
        <sz val="12"/>
        <rFont val="Arial"/>
        <family val="2"/>
      </rPr>
      <t>persona</t>
    </r>
    <r>
      <rPr>
        <sz val="12"/>
        <rFont val="Arial"/>
        <family val="2"/>
      </rPr>
      <t xml:space="preserve"> (personalidade)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estrutura, a natureza e as repercussões do seu </t>
    </r>
    <r>
      <rPr>
        <i/>
        <sz val="12"/>
        <rFont val="Arial"/>
        <family val="2"/>
      </rPr>
      <t>ideário social prático?</t>
    </r>
  </si>
  <si>
    <t>835. Você ainda reage às verdades humanas, relativas, com doutrinações inconscientes ou com doutrinações deliberadas?</t>
  </si>
  <si>
    <t>836. Qual o seu nível pessoal na escala de valores das ortodoxias, heresias e heterodoxias?</t>
  </si>
  <si>
    <t>837. Qual o teor de discernimento das suas relações com as minorias sociais: as mulheres em geral, as crianças, os idosos, os negros, os despossuídos, os ciganos, os indígenas, os homossexuais e as mulheres lésbicas? Você respeita a inteligência alheia?</t>
  </si>
  <si>
    <r>
      <t xml:space="preserve">838. Qual a sua contribuição lúcida à </t>
    </r>
    <r>
      <rPr>
        <i/>
        <sz val="12"/>
        <rFont val="Arial"/>
        <family val="2"/>
      </rPr>
      <t>interação multidimensional</t>
    </r>
    <r>
      <rPr>
        <sz val="12"/>
        <rFont val="Arial"/>
        <family val="2"/>
      </rPr>
      <t xml:space="preserve"> humanidade/para-humanidade?</t>
    </r>
  </si>
  <si>
    <r>
      <t xml:space="preserve">839. Quais os seus resultados na condição de </t>
    </r>
    <r>
      <rPr>
        <i/>
        <sz val="12"/>
        <rFont val="Arial"/>
        <family val="2"/>
      </rPr>
      <t>Homo politicus</t>
    </r>
    <r>
      <rPr>
        <sz val="12"/>
        <rFont val="Arial"/>
        <family val="2"/>
      </rPr>
      <t xml:space="preserve"> quanto à politicologia, às conscins, às consciexes e à evolução geral?</t>
    </r>
  </si>
  <si>
    <r>
      <t xml:space="preserve">840. Uma conscin que desenvolve cosmoeticamente a incorrupção consciencial em sua proéxis (Nota: </t>
    </r>
    <r>
      <rPr>
        <i/>
        <sz val="12"/>
        <rFont val="Arial"/>
        <family val="2"/>
      </rPr>
      <t>vinte com louvor</t>
    </r>
    <r>
      <rPr>
        <sz val="12"/>
        <rFont val="Arial"/>
        <family val="2"/>
      </rPr>
      <t xml:space="preserve"> neste Item).</t>
    </r>
  </si>
  <si>
    <t>LIDERANÇA - FA 43
REPERCUTIBILIDADE
(Liderança Multidimensional)</t>
  </si>
  <si>
    <r>
      <t>841. Uma conscin promotora da antiga</t>
    </r>
    <r>
      <rPr>
        <i/>
        <sz val="12"/>
        <rFont val="Arial"/>
        <family val="2"/>
      </rPr>
      <t xml:space="preserve"> autolatria intrafísica,</t>
    </r>
    <r>
      <rPr>
        <sz val="12"/>
        <rFont val="Arial"/>
        <family val="2"/>
      </rPr>
      <t xml:space="preserve"> viciada e inabordável (Nota: zero neste Item).</t>
    </r>
  </si>
  <si>
    <r>
      <t xml:space="preserve">842. Qual a natureza, a qualidade e a estrutura do exercício das suas atividades profissionais na Socin: com um </t>
    </r>
    <r>
      <rPr>
        <i/>
        <sz val="12"/>
        <rFont val="Arial"/>
        <family val="2"/>
      </rPr>
      <t>holopensene corretivo</t>
    </r>
    <r>
      <rPr>
        <sz val="12"/>
        <rFont val="Arial"/>
        <family val="2"/>
      </rPr>
      <t xml:space="preserve"> ou com um holopensene corrosivo?</t>
    </r>
  </si>
  <si>
    <t>843. Qual vem sendo o resultado final, em sua vida humana, da veneração sobre o ídolo: a holomaturidade ou o entorpecimento consciencial?</t>
  </si>
  <si>
    <r>
      <t xml:space="preserve">844. Vive você às voltas com os produtos dos paradoxos pessoais experimentados a partir da </t>
    </r>
    <r>
      <rPr>
        <i/>
        <sz val="12"/>
        <rFont val="Arial"/>
        <family val="2"/>
      </rPr>
      <t>idolatria consentida?</t>
    </r>
  </si>
  <si>
    <r>
      <t xml:space="preserve">845. Já enfrentou você o dilema íntimo do homem-objeto, orgulho das multidões,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as </t>
    </r>
    <r>
      <rPr>
        <i/>
        <sz val="12"/>
        <rFont val="Arial"/>
        <family val="2"/>
      </rPr>
      <t>decepções íntimas do idolatrado?</t>
    </r>
  </si>
  <si>
    <r>
      <t xml:space="preserve">846. Qual a sua coexistência com as energias conscienciais, a saúde e as doenças, dentro da condição humana de </t>
    </r>
    <r>
      <rPr>
        <i/>
        <sz val="12"/>
        <rFont val="Arial"/>
        <family val="2"/>
      </rPr>
      <t>popularidade pessoal?</t>
    </r>
  </si>
  <si>
    <r>
      <t xml:space="preserve">847. O que é você: um agente humano de renovações conscienciais ou um </t>
    </r>
    <r>
      <rPr>
        <i/>
        <sz val="12"/>
        <rFont val="Arial"/>
        <family val="2"/>
      </rPr>
      <t>repetidor automimético</t>
    </r>
    <r>
      <rPr>
        <sz val="12"/>
        <rFont val="Arial"/>
        <family val="2"/>
      </rPr>
      <t xml:space="preserve"> de vidas intrafísicas?</t>
    </r>
  </si>
  <si>
    <t>848. Quais os efeitos sadios e doentios dos folclores sociais, invencionices, lendas e honrarias recebidas por você na vida humana?</t>
  </si>
  <si>
    <r>
      <t xml:space="preserve">849. Qual a atuação do anonimato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as derivações da própria existência e seus resultados práticos em sua proéxis?</t>
    </r>
  </si>
  <si>
    <r>
      <t xml:space="preserve">850. Qual a sua </t>
    </r>
    <r>
      <rPr>
        <i/>
        <sz val="12"/>
        <rFont val="Arial"/>
        <family val="2"/>
      </rPr>
      <t>força pessoal de aglutinação</t>
    </r>
    <r>
      <rPr>
        <sz val="12"/>
        <rFont val="Arial"/>
        <family val="2"/>
      </rPr>
      <t xml:space="preserve"> evolutiva no emprego do seu prestígio e de suas influências egóicas na vida social? Que proveitos evolutivos vem você obtendo com o emprego autoconsciente da sua liderança consciencial?</t>
    </r>
  </si>
  <si>
    <t>851. Como atua você, na condição de ser social pragmático, quanto à própria força de sugestionar as massas humanas?</t>
  </si>
  <si>
    <r>
      <t>852. Qual a fidedignidade das</t>
    </r>
    <r>
      <rPr>
        <i/>
        <sz val="12"/>
        <rFont val="Arial"/>
        <family val="2"/>
      </rPr>
      <t xml:space="preserve"> biografias</t>
    </r>
    <r>
      <rPr>
        <sz val="12"/>
        <rFont val="Arial"/>
        <family val="2"/>
      </rPr>
      <t xml:space="preserve"> a seu respeito, autorizadas ou não por você, quanto à sua auto-imagem real e quanto a você, na condição de símbolo público?</t>
    </r>
  </si>
  <si>
    <t>853. Qual o seu grau consciencial de auto-organização evolutiva perante a qualidade humana de ser mortal e efêmero?</t>
  </si>
  <si>
    <t>854. Qual os efeitos das atuações das flutuações da popularidade maior sobre você e das suas atuações pessoais sobre os outros?</t>
  </si>
  <si>
    <t>855. Quais as extensões das conseqüências do seu prestígio social sobre a sua condição de consciência e perante a cosmoética?</t>
  </si>
  <si>
    <r>
      <t xml:space="preserve">856. Qual a amplitude do seu avanço, na condição de </t>
    </r>
    <r>
      <rPr>
        <i/>
        <sz val="12"/>
        <rFont val="Arial"/>
        <family val="2"/>
      </rPr>
      <t>Homo universalis,</t>
    </r>
    <r>
      <rPr>
        <sz val="12"/>
        <rFont val="Arial"/>
        <family val="2"/>
      </rPr>
      <t xml:space="preserve"> quando situado adiante da mediania, da época ou do ambiente humano e paratroposférico em que você vive?</t>
    </r>
  </si>
  <si>
    <t>857. Quais os resultados das impressões pessoais que você provoca sobre os seus semelhantes humanos e sobre as consciexes próximas?</t>
  </si>
  <si>
    <r>
      <t xml:space="preserve">858. Que atitudes e reflexos de sua condição de conscin causam repercussões sensíveis nas </t>
    </r>
    <r>
      <rPr>
        <i/>
        <sz val="12"/>
        <rFont val="Arial"/>
        <family val="2"/>
      </rPr>
      <t>Sociexes Paratroposféricas?</t>
    </r>
    <r>
      <rPr>
        <sz val="12"/>
        <rFont val="Arial"/>
        <family val="2"/>
      </rPr>
      <t xml:space="preserve"> Qual a natureza evolutiva e cosmoética dessas atitudes e desses reflexos?</t>
    </r>
  </si>
  <si>
    <r>
      <t xml:space="preserve">859. Quais as dimensões da sua vida pública, em relação ao poder de aglutinação multidimensional da conscin, na condição de </t>
    </r>
    <r>
      <rPr>
        <i/>
        <sz val="12"/>
        <rFont val="Arial"/>
        <family val="2"/>
      </rPr>
      <t>epicon?</t>
    </r>
  </si>
  <si>
    <r>
      <t>860. Uma conscin-epicon que mantém com lucidez e positividade a l</t>
    </r>
    <r>
      <rPr>
        <i/>
        <sz val="12"/>
        <rFont val="Arial"/>
        <family val="2"/>
      </rPr>
      <t>iderança multidimensional pré-somática</t>
    </r>
    <r>
      <rPr>
        <sz val="12"/>
        <rFont val="Arial"/>
        <family val="2"/>
      </rPr>
      <t xml:space="preserve"> (Nota: vinte neste Item).</t>
    </r>
  </si>
  <si>
    <t>LIDERANÇA - FA 44
RETRATABILIDADE
(Autojulgamentos Públicos)</t>
  </si>
  <si>
    <r>
      <t xml:space="preserve">861. Uma conscin </t>
    </r>
    <r>
      <rPr>
        <i/>
        <sz val="12"/>
        <rFont val="Arial"/>
        <family val="2"/>
      </rPr>
      <t>imperdoadora</t>
    </r>
    <r>
      <rPr>
        <sz val="12"/>
        <rFont val="Arial"/>
        <family val="2"/>
      </rPr>
      <t xml:space="preserve"> quantos aos atos e atitudes de seus semelhantes nas vidas intrafísica e paratroposférica (Nota: zero neste Item).</t>
    </r>
  </si>
  <si>
    <r>
      <t xml:space="preserve">862. Qual a extensão do universo da sua criação autoconsciente de desafetos humanos e extrafísicos como </t>
    </r>
    <r>
      <rPr>
        <i/>
        <sz val="12"/>
        <rFont val="Arial"/>
        <family val="2"/>
      </rPr>
      <t>hábito subcerebral?</t>
    </r>
  </si>
  <si>
    <t>863. Quais as suas reações pessoais características: a reconciliação conjugal refletida ou o divórcio litigioso evitável?</t>
  </si>
  <si>
    <t>864. Qual a abrangência e freqüência dos seus surtos pessoais de imaturidade? Quais as justificativas que você apresenta, o nível da ignorância demonstrada e o número das suas repetições evitáveis?</t>
  </si>
  <si>
    <r>
      <t>865. Que atitudes caracterizam você na maior parte dos casos de</t>
    </r>
    <r>
      <rPr>
        <i/>
        <sz val="12"/>
        <rFont val="Arial"/>
        <family val="2"/>
      </rPr>
      <t xml:space="preserve"> conflitos interconscienciais:</t>
    </r>
    <r>
      <rPr>
        <sz val="12"/>
        <rFont val="Arial"/>
        <family val="2"/>
      </rPr>
      <t xml:space="preserve"> o silêncio, a polêmica útil, a retaliação, a </t>
    </r>
    <r>
      <rPr>
        <i/>
        <sz val="12"/>
        <rFont val="Arial"/>
        <family val="2"/>
      </rPr>
      <t>vendetta</t>
    </r>
    <r>
      <rPr>
        <sz val="12"/>
        <rFont val="Arial"/>
        <family val="2"/>
      </rPr>
      <t xml:space="preserve"> ou a </t>
    </r>
    <r>
      <rPr>
        <i/>
        <sz val="12"/>
        <rFont val="Arial"/>
        <family val="2"/>
      </rPr>
      <t>pena de talião</t>
    </r>
    <r>
      <rPr>
        <sz val="12"/>
        <rFont val="Arial"/>
        <family val="2"/>
      </rPr>
      <t xml:space="preserve"> explícita?</t>
    </r>
  </si>
  <si>
    <r>
      <t xml:space="preserve">866. Qual a influência do seu orgulho e da sua vaidade em seus relacionamentos? Que recursos você emprega habitualmente: as auto-evasões, as escusas ou as </t>
    </r>
    <r>
      <rPr>
        <i/>
        <sz val="12"/>
        <rFont val="Arial"/>
        <family val="2"/>
      </rPr>
      <t>retratações sociais?</t>
    </r>
  </si>
  <si>
    <r>
      <t xml:space="preserve">867. Quais as suas posições pessoais frente ao ato de </t>
    </r>
    <r>
      <rPr>
        <i/>
        <sz val="12"/>
        <rFont val="Arial"/>
        <family val="2"/>
      </rPr>
      <t>conceder perdão espontâneo?</t>
    </r>
    <r>
      <rPr>
        <sz val="12"/>
        <rFont val="Arial"/>
        <family val="2"/>
      </rPr>
      <t xml:space="preserve"> Como reage aos traumas das confrontações?</t>
    </r>
  </si>
  <si>
    <r>
      <t xml:space="preserve">868. Como atua, na condição de conscin, ante as </t>
    </r>
    <r>
      <rPr>
        <i/>
        <sz val="12"/>
        <rFont val="Arial"/>
        <family val="2"/>
      </rPr>
      <t>apostasias,</t>
    </r>
    <r>
      <rPr>
        <sz val="12"/>
        <rFont val="Arial"/>
        <family val="2"/>
      </rPr>
      <t xml:space="preserve"> os volta-faces públicos nobilitantes e as retratações interesseiras?</t>
    </r>
  </si>
  <si>
    <r>
      <t xml:space="preserve">869. Como vive você quanto a autoculpas, arrependimentos ou remorsos pessoais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os </t>
    </r>
    <r>
      <rPr>
        <i/>
        <sz val="12"/>
        <rFont val="Arial"/>
        <family val="2"/>
      </rPr>
      <t>ajustamentos cosmoéticos inteligentes?</t>
    </r>
  </si>
  <si>
    <t>870. Nas iniciativas conciliatórias em geral, você opta pelo retorno e as desculpas dignas ou pelas abjurações e pretextos autocorruptores?</t>
  </si>
  <si>
    <r>
      <t>871. Quais as suas correções ou incorreções de</t>
    </r>
    <r>
      <rPr>
        <i/>
        <sz val="12"/>
        <rFont val="Arial"/>
        <family val="2"/>
      </rPr>
      <t xml:space="preserve"> perdas evolutivas pessoais</t>
    </r>
    <r>
      <rPr>
        <sz val="12"/>
        <rFont val="Arial"/>
        <family val="2"/>
      </rPr>
      <t xml:space="preserve"> na existência intrafísica? Você é uma pessoa de mau gênio, de </t>
    </r>
    <r>
      <rPr>
        <i/>
        <sz val="12"/>
        <rFont val="Arial"/>
        <family val="2"/>
      </rPr>
      <t>pavio curto</t>
    </r>
    <r>
      <rPr>
        <sz val="12"/>
        <rFont val="Arial"/>
        <family val="2"/>
      </rPr>
      <t xml:space="preserve"> ou sinônimo de assediada?</t>
    </r>
  </si>
  <si>
    <r>
      <t xml:space="preserve">872. Qual o percentual de suas </t>
    </r>
    <r>
      <rPr>
        <i/>
        <sz val="12"/>
        <rFont val="Arial"/>
        <family val="2"/>
      </rPr>
      <t>fugas psicológicas pessoais,</t>
    </r>
    <r>
      <rPr>
        <sz val="12"/>
        <rFont val="Arial"/>
        <family val="2"/>
      </rPr>
      <t xml:space="preserve"> sejam transferências, sublimações ou regressões defensivas?</t>
    </r>
  </si>
  <si>
    <r>
      <t xml:space="preserve">873. Qual o índice da sua sensibilidade cosmoética ou anticosmoética na apologia diária das </t>
    </r>
    <r>
      <rPr>
        <i/>
        <sz val="12"/>
        <rFont val="Arial"/>
        <family val="2"/>
      </rPr>
      <t>pequenezes</t>
    </r>
    <r>
      <rPr>
        <sz val="12"/>
        <rFont val="Arial"/>
        <family val="2"/>
      </rPr>
      <t xml:space="preserve"> da sua </t>
    </r>
    <r>
      <rPr>
        <i/>
        <sz val="12"/>
        <rFont val="Arial"/>
        <family val="2"/>
      </rPr>
      <t>autobiografia?</t>
    </r>
  </si>
  <si>
    <r>
      <t xml:space="preserve">874. Na condição de </t>
    </r>
    <r>
      <rPr>
        <i/>
        <sz val="12"/>
        <rFont val="Arial"/>
        <family val="2"/>
      </rPr>
      <t>Homo loquax,</t>
    </r>
    <r>
      <rPr>
        <sz val="12"/>
        <rFont val="Arial"/>
        <family val="2"/>
      </rPr>
      <t xml:space="preserve"> qual o seu desassombro e franqueza na conduta social ao longo da vida e das recéxis?</t>
    </r>
  </si>
  <si>
    <t>875. Qual o nível evolutivo da sua organização relativa a desmentidos, pacificações ou desforras óbvias? Que proveitos evolutivos já obteve com o emprego autoconsciente da retratabilidade em sua vida?</t>
  </si>
  <si>
    <r>
      <t xml:space="preserve">876. Qual o seu padrão pessoal quanto aos </t>
    </r>
    <r>
      <rPr>
        <i/>
        <sz val="12"/>
        <rFont val="Arial"/>
        <family val="2"/>
      </rPr>
      <t>subterfúgios subcerebrais,</t>
    </r>
    <r>
      <rPr>
        <sz val="12"/>
        <rFont val="Arial"/>
        <family val="2"/>
      </rPr>
      <t xml:space="preserve"> sejam preconceitos, intencionalidades, conclusões e decisões?</t>
    </r>
  </si>
  <si>
    <r>
      <t xml:space="preserve">877. Qual a excelência da sua autocensura e do seu acolhimento digno e lúcido às </t>
    </r>
    <r>
      <rPr>
        <i/>
        <sz val="12"/>
        <rFont val="Arial"/>
        <family val="2"/>
      </rPr>
      <t>heterocríticas?</t>
    </r>
    <r>
      <rPr>
        <sz val="12"/>
        <rFont val="Arial"/>
        <family val="2"/>
      </rPr>
      <t xml:space="preserve"> Qual a sua capacidade para relevar a ignorância e sobrepairar as imaturidades das outras consciências?</t>
    </r>
  </si>
  <si>
    <t>878. Quanto de discernimento tem as suas decisões em relação às defesas, épocas, locais, energias, esforços, modos e efeitos evolutivos?</t>
  </si>
  <si>
    <t>879. Qual a profundidade e freqüência dos seus erros e omissões em contraposição à sua autocrítica e aos retoques das obras humanas?</t>
  </si>
  <si>
    <r>
      <t xml:space="preserve">880. Uma conscin que patrocina cosmoeticamente as </t>
    </r>
    <r>
      <rPr>
        <i/>
        <sz val="12"/>
        <rFont val="Arial"/>
        <family val="2"/>
      </rPr>
      <t>recomposições existenciais</t>
    </r>
    <r>
      <rPr>
        <sz val="12"/>
        <rFont val="Arial"/>
        <family val="2"/>
      </rPr>
      <t xml:space="preserve"> dignas ao longo da existência (Nota: vinte neste Item).</t>
    </r>
  </si>
  <si>
    <t>LIDERANÇA - FA 45
ANTIOFENSIVIDADE
(Emprego do Perdão)</t>
  </si>
  <si>
    <t>881. Uma conscin beligerante e intrigante, na condição da ofensividade cega, viciosa e permanente (Nota: zero neste Item).</t>
  </si>
  <si>
    <r>
      <t xml:space="preserve">882. Já recebeu você alguma </t>
    </r>
    <r>
      <rPr>
        <i/>
        <sz val="12"/>
        <rFont val="Arial"/>
        <family val="2"/>
      </rPr>
      <t>sentença de prisão pessoal</t>
    </r>
    <r>
      <rPr>
        <sz val="12"/>
        <rFont val="Arial"/>
        <family val="2"/>
      </rPr>
      <t xml:space="preserve"> pela justiça humana, no transcurso da sua vida intrafísica?</t>
    </r>
  </si>
  <si>
    <t>883. Qual o padrão da sua carência pessoal ante as ameaças do dia-a-dia e as fugas dos perigos reais e supostos?</t>
  </si>
  <si>
    <t>884. Qual a sua atitude habitual assumida na recepção de insultos, hostilidades e cartas ameaçadoras?</t>
  </si>
  <si>
    <r>
      <t>885. O que predomina em você: o traf</t>
    </r>
    <r>
      <rPr>
        <i/>
        <sz val="12"/>
        <rFont val="Arial"/>
        <family val="2"/>
      </rPr>
      <t>o</t>
    </r>
    <r>
      <rPr>
        <sz val="12"/>
        <rFont val="Arial"/>
        <family val="2"/>
      </rPr>
      <t>r da maleabilidade, transigência e amabilidade, ou o traf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r da inflexibilidade, descortesia e frieza?</t>
    </r>
  </si>
  <si>
    <t>886. Qual a qualidade do seu exercício de funções públicas ou perante o público? Você já passou por exclusão, repulsa, ostracismo, desterro, exílio ou confinamento em sua existência?</t>
  </si>
  <si>
    <t>887. Quais as suas reações, na condição de ser social, perante os atentados, perseguições, assaltos, seqüestros e terrorismos?</t>
  </si>
  <si>
    <r>
      <t xml:space="preserve">888. Qual a freqüência e o vigor da sua aplicação dos </t>
    </r>
    <r>
      <rPr>
        <i/>
        <sz val="12"/>
        <rFont val="Arial"/>
        <family val="2"/>
      </rPr>
      <t>mecanismos de autodefesa psicológica</t>
    </r>
    <r>
      <rPr>
        <sz val="12"/>
        <rFont val="Arial"/>
        <family val="2"/>
      </rPr>
      <t xml:space="preserve"> no desenvolvimento da sua proéxis?</t>
    </r>
  </si>
  <si>
    <r>
      <t xml:space="preserve">889. Qual o desfecho do desafio para a sua pessoa, um ser social mortal, da condição autêntica de </t>
    </r>
    <r>
      <rPr>
        <i/>
        <sz val="12"/>
        <rFont val="Arial"/>
        <family val="2"/>
      </rPr>
      <t>legítima defesa?</t>
    </r>
  </si>
  <si>
    <r>
      <t xml:space="preserve">890. Qual o seu saldo, na </t>
    </r>
    <r>
      <rPr>
        <i/>
        <sz val="12"/>
        <rFont val="Arial"/>
        <family val="2"/>
      </rPr>
      <t>conta corrente egocármica,</t>
    </r>
    <r>
      <rPr>
        <sz val="12"/>
        <rFont val="Arial"/>
        <family val="2"/>
      </rPr>
      <t xml:space="preserve"> quanto aos ataques dos outros, aos seus ataques e às suas autodefesas da privacidade?</t>
    </r>
  </si>
  <si>
    <r>
      <t xml:space="preserve">891. Qual o teor das suas vivências com o </t>
    </r>
    <r>
      <rPr>
        <i/>
        <sz val="12"/>
        <rFont val="Arial"/>
        <family val="2"/>
      </rPr>
      <t>povão</t>
    </r>
    <r>
      <rPr>
        <sz val="12"/>
        <rFont val="Arial"/>
        <family val="2"/>
      </rPr>
      <t xml:space="preserve">, os repórteres, os caçadores de autógrafos, as tietes, os exploradores mercantilistas, os atravessadores sem escrúpulo e os </t>
    </r>
    <r>
      <rPr>
        <i/>
        <sz val="12"/>
        <rFont val="Arial"/>
        <family val="2"/>
      </rPr>
      <t>papparazzi?</t>
    </r>
  </si>
  <si>
    <r>
      <t>892. Como prossegue a realização da sua</t>
    </r>
    <r>
      <rPr>
        <i/>
        <sz val="12"/>
        <rFont val="Arial"/>
        <family val="2"/>
      </rPr>
      <t xml:space="preserve"> proéxis</t>
    </r>
    <r>
      <rPr>
        <sz val="12"/>
        <rFont val="Arial"/>
        <family val="2"/>
      </rPr>
      <t xml:space="preserve"> ante os desagrados inevitáveis gerados em conscins, consciexes e seres subumanos?</t>
    </r>
  </si>
  <si>
    <t>893. Qual a qualidade, a extensão, a utilidade e suas conseqüências cosmoéticas das suas contestações aos outros?</t>
  </si>
  <si>
    <r>
      <t xml:space="preserve">894. Quais as dimensões da defesa dos seus direitos justos e legítimos em contraposição às </t>
    </r>
    <r>
      <rPr>
        <i/>
        <sz val="12"/>
        <rFont val="Arial"/>
        <family val="2"/>
      </rPr>
      <t>renúncias pessoais não-demagógicas?</t>
    </r>
  </si>
  <si>
    <t>895. Qual a sua conduta habitual perante os ataques morais: o silêncio somente ou as polêmicas úteis? Que proveitos evolutivos vem você obtendo com o emprego autoconsciente do perdão das imaturidades e dos erros cometidas pelos outros?</t>
  </si>
  <si>
    <r>
      <t xml:space="preserve">896. Qual a extensão em sua conduta dos </t>
    </r>
    <r>
      <rPr>
        <i/>
        <sz val="12"/>
        <rFont val="Arial"/>
        <family val="2"/>
      </rPr>
      <t>perdões mútuos contínuos</t>
    </r>
    <r>
      <rPr>
        <sz val="12"/>
        <rFont val="Arial"/>
        <family val="2"/>
      </rPr>
      <t xml:space="preserve"> sem acumpliciamentos anticosmoéticos?</t>
    </r>
  </si>
  <si>
    <r>
      <t xml:space="preserve">897. Qual o avanço ocorrido em seu desenvolvimento consciencial com os frutos positivos das suas </t>
    </r>
    <r>
      <rPr>
        <i/>
        <sz val="12"/>
        <rFont val="Arial"/>
        <family val="2"/>
      </rPr>
      <t>atitudes de não-violência?</t>
    </r>
  </si>
  <si>
    <t>898. Como se classifica você, de 1 a 5, em uma presumível escala de antiofensividade interconsciencial?</t>
  </si>
  <si>
    <t>899. Qual o nível da necessidade, em sua conduta, de recuos, silêncios, assistências e pacificações íntimas?</t>
  </si>
  <si>
    <t>900. Uma conscin que emprega cosmoeticamente os seus direitos e os seus deveres na vida humana (Nota: vinte neste Item).</t>
  </si>
  <si>
    <t>LIDERANÇA - FA 46
ANTIDISPERSIVIDADE
(Maturidade dos Desempenhos)</t>
  </si>
  <si>
    <t>901. Uma conscin com dispersividade consciencial, cronicificada, inabordável (Nota: zero neste Item).</t>
  </si>
  <si>
    <r>
      <t xml:space="preserve">902. Na sua condição de </t>
    </r>
    <r>
      <rPr>
        <i/>
        <sz val="12"/>
        <rFont val="Arial"/>
        <family val="2"/>
      </rPr>
      <t>ser multidimensional,</t>
    </r>
    <r>
      <rPr>
        <sz val="12"/>
        <rFont val="Arial"/>
        <family val="2"/>
      </rPr>
      <t xml:space="preserve"> qual a extensão dos seus comportamentos desordenados, imaturos, precipitados ou impulsivos? Você sofre de </t>
    </r>
    <r>
      <rPr>
        <i/>
        <sz val="12"/>
        <rFont val="Arial"/>
        <family val="2"/>
      </rPr>
      <t>paralisia funcional da mente?</t>
    </r>
  </si>
  <si>
    <r>
      <t xml:space="preserve">903. Qual a média das suas impossibilidades, na condição de uma </t>
    </r>
    <r>
      <rPr>
        <i/>
        <sz val="12"/>
        <rFont val="Arial"/>
        <family val="2"/>
      </rPr>
      <t>conscin neofóbica,</t>
    </r>
    <r>
      <rPr>
        <sz val="12"/>
        <rFont val="Arial"/>
        <family val="2"/>
      </rPr>
      <t xml:space="preserve"> para encarar as situações pessoais novas?</t>
    </r>
  </si>
  <si>
    <t>904. O que caracteriza o seu caráter habitualmente: o enfrentamento cara a cara ou a fuga às responsabilidades intransferíveis?</t>
  </si>
  <si>
    <t>905. O que predomina em você: a tenacidade ou a inconstância, a operosidade perseverante ou a desistência fácil?</t>
  </si>
  <si>
    <r>
      <t xml:space="preserve">906. Qual a sua </t>
    </r>
    <r>
      <rPr>
        <i/>
        <sz val="12"/>
        <rFont val="Arial"/>
        <family val="2"/>
      </rPr>
      <t>performance</t>
    </r>
    <r>
      <rPr>
        <sz val="12"/>
        <rFont val="Arial"/>
        <family val="2"/>
      </rPr>
      <t xml:space="preserve"> preferida na</t>
    </r>
    <r>
      <rPr>
        <i/>
        <sz val="12"/>
        <rFont val="Arial"/>
        <family val="2"/>
      </rPr>
      <t xml:space="preserve"> grupalidade evolutiva:</t>
    </r>
    <r>
      <rPr>
        <sz val="12"/>
        <rFont val="Arial"/>
        <family val="2"/>
      </rPr>
      <t xml:space="preserve"> a de pesquisador, participante, professor, autor, colaborador, dissidente, </t>
    </r>
    <r>
      <rPr>
        <i/>
        <sz val="12"/>
        <rFont val="Arial"/>
        <family val="2"/>
      </rPr>
      <t>murista,</t>
    </r>
    <r>
      <rPr>
        <sz val="12"/>
        <rFont val="Arial"/>
        <family val="2"/>
      </rPr>
      <t xml:space="preserve"> heterocrítico cronicificado, ou mero usuário vulgar?</t>
    </r>
  </si>
  <si>
    <t>907. Qual a sua auto-organização técnica na produção das projeções conscienciais lúcidas e contínuas?</t>
  </si>
  <si>
    <r>
      <t xml:space="preserve">908. Quanto ao </t>
    </r>
    <r>
      <rPr>
        <i/>
        <sz val="12"/>
        <rFont val="Arial"/>
        <family val="2"/>
      </rPr>
      <t>culto da competência</t>
    </r>
    <r>
      <rPr>
        <sz val="12"/>
        <rFont val="Arial"/>
        <family val="2"/>
      </rPr>
      <t xml:space="preserve"> intraconsciencial, você é uma consciência intrafísica ajustada ou ainda vive em devaneios inúteis? Você ainda busca algum </t>
    </r>
    <r>
      <rPr>
        <i/>
        <sz val="12"/>
        <rFont val="Arial"/>
        <family val="2"/>
      </rPr>
      <t>brilhareco intelectual</t>
    </r>
    <r>
      <rPr>
        <sz val="12"/>
        <rFont val="Arial"/>
        <family val="2"/>
      </rPr>
      <t xml:space="preserve"> em sua vida?</t>
    </r>
  </si>
  <si>
    <t>909. Qual o vigor do seu personalismo e individualismo dentro da comunidade ante os vínculos conscienciais, pessoais, voluntários?</t>
  </si>
  <si>
    <r>
      <t xml:space="preserve">910. Qual a sua eficiência na transposição de obstáculos na vida intrafísica diuturna e na </t>
    </r>
    <r>
      <rPr>
        <i/>
        <sz val="12"/>
        <rFont val="Arial"/>
        <family val="2"/>
      </rPr>
      <t>solução contínua de problemas?</t>
    </r>
  </si>
  <si>
    <r>
      <t xml:space="preserve">911. Qual o nível das suas vivências e capacidades pessoais em relação à administração do seu </t>
    </r>
    <r>
      <rPr>
        <i/>
        <sz val="12"/>
        <rFont val="Arial"/>
        <family val="2"/>
      </rPr>
      <t>tempo livre</t>
    </r>
    <r>
      <rPr>
        <sz val="12"/>
        <rFont val="Arial"/>
        <family val="2"/>
      </rPr>
      <t xml:space="preserve"> e do seu desassombro?</t>
    </r>
  </si>
  <si>
    <t>912. Qual a abrangência das suas necessidades, na condição de conscin, quanto ao progresso geral e o auto-aperfeiçoamento na vida intrafísica? Você vem economizando os seus enganos e imaturidades?</t>
  </si>
  <si>
    <r>
      <t xml:space="preserve">913. Qual a força do seu </t>
    </r>
    <r>
      <rPr>
        <i/>
        <sz val="12"/>
        <rFont val="Arial"/>
        <family val="2"/>
      </rPr>
      <t xml:space="preserve">caráter nas decisões? </t>
    </r>
    <r>
      <rPr>
        <sz val="12"/>
        <rFont val="Arial"/>
        <family val="2"/>
      </rPr>
      <t>Qual a média da qualidade, do alcance, dos frutos e das conseqüências dos seus atos?</t>
    </r>
  </si>
  <si>
    <t>914. Quais as suas aspirações íntimas quanto ao progresso, à ordem e à melhoria para todos os seres?</t>
  </si>
  <si>
    <r>
      <t xml:space="preserve">915. Qual o desempenho da sua </t>
    </r>
    <r>
      <rPr>
        <i/>
        <sz val="12"/>
        <rFont val="Arial"/>
        <family val="2"/>
      </rPr>
      <t>autocompetência evolutiva</t>
    </r>
    <r>
      <rPr>
        <sz val="12"/>
        <rFont val="Arial"/>
        <family val="2"/>
      </rPr>
      <t xml:space="preserve"> evidenciada nos diversos períodos da sua vida intrafísica?</t>
    </r>
  </si>
  <si>
    <r>
      <t xml:space="preserve">916. Qual o seu despertamento pragmático quanto ao índice exato dos </t>
    </r>
    <r>
      <rPr>
        <i/>
        <sz val="12"/>
        <rFont val="Arial"/>
        <family val="2"/>
      </rPr>
      <t>autodesempenhos criativos?</t>
    </r>
    <r>
      <rPr>
        <sz val="12"/>
        <rFont val="Arial"/>
        <family val="2"/>
      </rPr>
      <t xml:space="preserve"> Que proveitos evolutivos vem você obtendo com o atual estágio dos seus desempenhos conscienciais?</t>
    </r>
  </si>
  <si>
    <t>917. Qual a sua definição quanto ao significado maior do estágio intrafísico na evolução contínua da consciência?</t>
  </si>
  <si>
    <r>
      <t xml:space="preserve">918. Que previsão você faz, hoje, quanto ao saldo da sua </t>
    </r>
    <r>
      <rPr>
        <i/>
        <sz val="12"/>
        <rFont val="Arial"/>
        <family val="2"/>
      </rPr>
      <t>proéxis</t>
    </r>
    <r>
      <rPr>
        <sz val="12"/>
        <rFont val="Arial"/>
        <family val="2"/>
      </rPr>
      <t xml:space="preserve"> e do seu estágio intrafísico? Segundo as suas suposições, você alcançará o </t>
    </r>
    <r>
      <rPr>
        <i/>
        <sz val="12"/>
        <rFont val="Arial"/>
        <family val="2"/>
      </rPr>
      <t>incompléxis,</t>
    </r>
    <r>
      <rPr>
        <sz val="12"/>
        <rFont val="Arial"/>
        <family val="2"/>
      </rPr>
      <t xml:space="preserve"> o semicompléxis ou o</t>
    </r>
    <r>
      <rPr>
        <i/>
        <sz val="12"/>
        <rFont val="Arial"/>
        <family val="2"/>
      </rPr>
      <t xml:space="preserve"> compléxis?</t>
    </r>
  </si>
  <si>
    <t>919. Qual o seu esforço quanto à obtenção do compléxis? Qual o seu objetivo quanto à auto-evolução e à holomaturidade?</t>
  </si>
  <si>
    <t>920. Uma conscin que usa, cosmoeticamente, o imediatismo do aqui-e-agora multidimensional (Nota: vinte neste Item).</t>
  </si>
  <si>
    <t>LIDERANÇA - FA 47
PRODUTIVIDADE
(Megagestações Conscienciais)</t>
  </si>
  <si>
    <t>921. Uma conscin omissa afundada na condição de preguiça mental, viciosa, inamovível (Nota: vinte neste Item).</t>
  </si>
  <si>
    <r>
      <t>922. Qual o caráter da sua</t>
    </r>
    <r>
      <rPr>
        <i/>
        <sz val="12"/>
        <rFont val="Arial"/>
        <family val="2"/>
      </rPr>
      <t xml:space="preserve"> autoformação cultural: </t>
    </r>
    <r>
      <rPr>
        <sz val="12"/>
        <rFont val="Arial"/>
        <family val="2"/>
      </rPr>
      <t>de primeira mão, de segunda mão ou de serviços aos outros?</t>
    </r>
  </si>
  <si>
    <t>923. Qual o empenho íntimo maior em suas criatividades: um escritor idealista, um comunicador mercantilista, ou um auferidor de lucros? Você já escreveu livros-medicamentos ou livros-venenos?</t>
  </si>
  <si>
    <r>
      <t xml:space="preserve">924. Qual a sua autodefinição final: você é um expositor criativo, um repetidor de idéias alheias ou um </t>
    </r>
    <r>
      <rPr>
        <i/>
        <sz val="12"/>
        <rFont val="Arial"/>
        <family val="2"/>
      </rPr>
      <t>fazedor de monstros?</t>
    </r>
  </si>
  <si>
    <r>
      <t xml:space="preserve">925. Como se classifica você globalmente: você é um autor francamente universalista ou um </t>
    </r>
    <r>
      <rPr>
        <i/>
        <sz val="12"/>
        <rFont val="Arial"/>
        <family val="2"/>
      </rPr>
      <t>escrevinhador</t>
    </r>
    <r>
      <rPr>
        <sz val="12"/>
        <rFont val="Arial"/>
        <family val="2"/>
      </rPr>
      <t xml:space="preserve"> intrafísico nacionaleiro?</t>
    </r>
  </si>
  <si>
    <r>
      <t xml:space="preserve">926. Que razão você tem, ou já teve, para usar </t>
    </r>
    <r>
      <rPr>
        <i/>
        <sz val="12"/>
        <rFont val="Arial"/>
        <family val="2"/>
      </rPr>
      <t>pseudônimo:</t>
    </r>
    <r>
      <rPr>
        <sz val="12"/>
        <rFont val="Arial"/>
        <family val="2"/>
      </rPr>
      <t xml:space="preserve"> timidez, modéstia, covardia, ignorância ou desabafo?</t>
    </r>
  </si>
  <si>
    <r>
      <t xml:space="preserve">927. Você é um ego amante da mídia, do </t>
    </r>
    <r>
      <rPr>
        <i/>
        <sz val="12"/>
        <rFont val="Arial"/>
        <family val="2"/>
      </rPr>
      <t>lixo intelectual,</t>
    </r>
    <r>
      <rPr>
        <sz val="12"/>
        <rFont val="Arial"/>
        <family val="2"/>
      </rPr>
      <t xml:space="preserve"> da imprensa diária ou das super-rodovias da informação?</t>
    </r>
  </si>
  <si>
    <r>
      <t xml:space="preserve">928. Como convive os seus pensamentos com os cifrões ante as palavras veiculadas e os </t>
    </r>
    <r>
      <rPr>
        <i/>
        <sz val="12"/>
        <rFont val="Arial"/>
        <family val="2"/>
      </rPr>
      <t>livros caça-níqueis?</t>
    </r>
  </si>
  <si>
    <t>929. Qual o alcance, o volume, a função e a essência das dimensões das suas produções das tares evoluídas?</t>
  </si>
  <si>
    <r>
      <t xml:space="preserve">930. Em sua condição de </t>
    </r>
    <r>
      <rPr>
        <i/>
        <sz val="12"/>
        <rFont val="Arial"/>
        <family val="2"/>
      </rPr>
      <t>Homo spiritualis,</t>
    </r>
    <r>
      <rPr>
        <sz val="12"/>
        <rFont val="Arial"/>
        <family val="2"/>
      </rPr>
      <t xml:space="preserve"> como classifica você a sua obra básica: oratória, epistolário, diários, livros, biografias ou outra categoria? Que empenhos evolutivos vem você obtendo com a sua produtividade atual?</t>
    </r>
  </si>
  <si>
    <r>
      <t xml:space="preserve">931. O que motiva você para construir coisas escritas e esclarecimentos: o aumento das </t>
    </r>
    <r>
      <rPr>
        <i/>
        <sz val="12"/>
        <rFont val="Arial"/>
        <family val="2"/>
      </rPr>
      <t>calorias intelectuais</t>
    </r>
    <r>
      <rPr>
        <sz val="12"/>
        <rFont val="Arial"/>
        <family val="2"/>
      </rPr>
      <t xml:space="preserve"> ou o mero beletrismo inócuo?</t>
    </r>
  </si>
  <si>
    <t>932. Qual o seu grau de dedicação consciente às tarefas intelectuais em face da preguiça mental crônica na Socin ainda patológica?</t>
  </si>
  <si>
    <t>933. Onde situa a sua proéxis quanto às autoprioridades? Você defende a maturidade e a qualidade ou as improvisações e quantidades?</t>
  </si>
  <si>
    <r>
      <t xml:space="preserve">934. Como classifica os </t>
    </r>
    <r>
      <rPr>
        <i/>
        <sz val="12"/>
        <rFont val="Arial"/>
        <family val="2"/>
      </rPr>
      <t>produtos da sua mentalsomática</t>
    </r>
    <r>
      <rPr>
        <sz val="12"/>
        <rFont val="Arial"/>
        <family val="2"/>
      </rPr>
      <t xml:space="preserve"> quanto à qualidade: obscuros, de alto nível, com prêmios e láureas válidas?</t>
    </r>
  </si>
  <si>
    <r>
      <t xml:space="preserve">935. Em sua condição de </t>
    </r>
    <r>
      <rPr>
        <i/>
        <sz val="12"/>
        <rFont val="Arial"/>
        <family val="2"/>
      </rPr>
      <t>conscin-agente evolutivo,</t>
    </r>
    <r>
      <rPr>
        <sz val="12"/>
        <rFont val="Arial"/>
        <family val="2"/>
      </rPr>
      <t xml:space="preserve"> qual a amplitude da sua abnegação? Você é um </t>
    </r>
    <r>
      <rPr>
        <i/>
        <sz val="12"/>
        <rFont val="Arial"/>
        <family val="2"/>
      </rPr>
      <t>epicon bussular,</t>
    </r>
    <r>
      <rPr>
        <sz val="12"/>
        <rFont val="Arial"/>
        <family val="2"/>
      </rPr>
      <t xml:space="preserve"> um epicon catalisador ou um epicon retrocognitivo?</t>
    </r>
  </si>
  <si>
    <r>
      <t xml:space="preserve">936. Quais as intenções, a extensão, o valor, a economia, as mensagens e as inovações dos seus feitos pessoais? Qual a sua contribuição para a melhoria das </t>
    </r>
    <r>
      <rPr>
        <i/>
        <sz val="12"/>
        <rFont val="Arial"/>
        <family val="2"/>
      </rPr>
      <t>megagestações conscienciais</t>
    </r>
    <r>
      <rPr>
        <sz val="12"/>
        <rFont val="Arial"/>
        <family val="2"/>
      </rPr>
      <t xml:space="preserve"> na Terra?</t>
    </r>
  </si>
  <si>
    <t>937. Qual a classe de maturidade das suas obras: análises lentas, análises profundas, ou meras sínteses rápidas superficiais?</t>
  </si>
  <si>
    <t>938. Qual o seu despertamento quanto à essência dos seus esforços despendidos e os frutos das suas boas obras?</t>
  </si>
  <si>
    <r>
      <t xml:space="preserve">939. Qual a sua </t>
    </r>
    <r>
      <rPr>
        <i/>
        <sz val="12"/>
        <rFont val="Arial"/>
        <family val="2"/>
      </rPr>
      <t>média de compreensão</t>
    </r>
    <r>
      <rPr>
        <sz val="12"/>
        <rFont val="Arial"/>
        <family val="2"/>
      </rPr>
      <t xml:space="preserve"> quanto aos seus trabalhos e vivências em contraposição ao teor das pesquisas e do entendimento?</t>
    </r>
  </si>
  <si>
    <r>
      <t xml:space="preserve">940. Uma conscin que emprega cosmoeticamente os frutos dos </t>
    </r>
    <r>
      <rPr>
        <i/>
        <sz val="12"/>
        <rFont val="Arial"/>
        <family val="2"/>
      </rPr>
      <t>trabalhos da mentalsomática</t>
    </r>
    <r>
      <rPr>
        <sz val="12"/>
        <rFont val="Arial"/>
        <family val="2"/>
      </rPr>
      <t xml:space="preserve"> (Nota: vinte neste Item).</t>
    </r>
  </si>
  <si>
    <t>LIDERANÇA - FA 48
CONTINUIDADE
(Mobilizações de Consciências)</t>
  </si>
  <si>
    <r>
      <t xml:space="preserve">941. Uma conscin omissa e acomodada à condição do </t>
    </r>
    <r>
      <rPr>
        <i/>
        <sz val="12"/>
        <rFont val="Arial"/>
        <family val="2"/>
      </rPr>
      <t>anonimato egoístico</t>
    </r>
    <r>
      <rPr>
        <sz val="12"/>
        <rFont val="Arial"/>
        <family val="2"/>
      </rPr>
      <t xml:space="preserve"> e ocioso (Nota: zero neste Item).</t>
    </r>
  </si>
  <si>
    <t>942. Qual o seu gabarito, na condição de conscin, dentro da grupalidade evolutiva? Você é um homem-animal, sociável, lúcido, disponível, produtivo e útil?</t>
  </si>
  <si>
    <r>
      <t xml:space="preserve">943. Quais as suas reações, quanto à megafraternidade, perante as </t>
    </r>
    <r>
      <rPr>
        <i/>
        <sz val="12"/>
        <rFont val="Arial"/>
        <family val="2"/>
      </rPr>
      <t>multidões intrafísicas</t>
    </r>
    <r>
      <rPr>
        <sz val="12"/>
        <rFont val="Arial"/>
        <family val="2"/>
      </rPr>
      <t xml:space="preserve"> e as </t>
    </r>
    <r>
      <rPr>
        <i/>
        <sz val="12"/>
        <rFont val="Arial"/>
        <family val="2"/>
      </rPr>
      <t>multidões extrafísicas?</t>
    </r>
  </si>
  <si>
    <r>
      <t xml:space="preserve">944. Qual a sua </t>
    </r>
    <r>
      <rPr>
        <i/>
        <sz val="12"/>
        <rFont val="Arial"/>
        <family val="2"/>
      </rPr>
      <t>tarefa pessoal multiexistencial</t>
    </r>
    <r>
      <rPr>
        <sz val="12"/>
        <rFont val="Arial"/>
        <family val="2"/>
      </rPr>
      <t xml:space="preserve"> em relação ao seu grupocarma na vida intrafísica atual?</t>
    </r>
  </si>
  <si>
    <t>945. Qual a sua noção mais exata da presente existência, das suas potencialidades, das suas aptidões, dos seus recursos e do caráter dos seus seguidores?</t>
  </si>
  <si>
    <t>946. Qual a sua estrutura íntima quanto ao seu paradigma intrafísico em contraposição às suas coerências e exemplificações?</t>
  </si>
  <si>
    <r>
      <t>947. Qual a característica da sua busca pessoal: egoística ou altruísta quanto ao reconhecimento por parte do</t>
    </r>
    <r>
      <rPr>
        <i/>
        <sz val="12"/>
        <rFont val="Arial"/>
        <family val="2"/>
      </rPr>
      <t xml:space="preserve"> grupo empático?</t>
    </r>
  </si>
  <si>
    <r>
      <t xml:space="preserve">948. Qual o teor das suas criações em equipe, seja com os colaboradores leais, os </t>
    </r>
    <r>
      <rPr>
        <i/>
        <sz val="12"/>
        <rFont val="Arial"/>
        <family val="2"/>
      </rPr>
      <t>seguidores subordinados</t>
    </r>
    <r>
      <rPr>
        <sz val="12"/>
        <rFont val="Arial"/>
        <family val="2"/>
      </rPr>
      <t xml:space="preserve"> e os independentes?</t>
    </r>
  </si>
  <si>
    <r>
      <t xml:space="preserve">949. Você tem usado os recursos das doutrinações de qualquer natureza? Você fez, ou ainda faz, </t>
    </r>
    <r>
      <rPr>
        <i/>
        <sz val="12"/>
        <rFont val="Arial"/>
        <family val="2"/>
      </rPr>
      <t>uso farisaico de conscins</t>
    </r>
    <r>
      <rPr>
        <sz val="12"/>
        <rFont val="Arial"/>
        <family val="2"/>
      </rPr>
      <t xml:space="preserve"> manipuladas na condição de meros objetos?</t>
    </r>
  </si>
  <si>
    <r>
      <t>950. Você se perfila entre as conscins aliciadoras capazes de urdir a fabricação dos</t>
    </r>
    <r>
      <rPr>
        <i/>
        <sz val="12"/>
        <rFont val="Arial"/>
        <family val="2"/>
      </rPr>
      <t xml:space="preserve"> robôs satisfeitos </t>
    </r>
    <r>
      <rPr>
        <sz val="12"/>
        <rFont val="Arial"/>
        <family val="2"/>
      </rPr>
      <t>e dos</t>
    </r>
    <r>
      <rPr>
        <i/>
        <sz val="12"/>
        <rFont val="Arial"/>
        <family val="2"/>
      </rPr>
      <t xml:space="preserve"> Homunculus electronicus?</t>
    </r>
  </si>
  <si>
    <t>951. Como enfrenta, cosmoeticamente, o problema da sua geração espontânea de aprendizes lúcidos, alheia à sua vontade?</t>
  </si>
  <si>
    <r>
      <t xml:space="preserve">952. Como encara você a posição da </t>
    </r>
    <r>
      <rPr>
        <i/>
        <sz val="12"/>
        <rFont val="Arial"/>
        <family val="2"/>
      </rPr>
      <t>conscin continuadora de si mesma</t>
    </r>
    <r>
      <rPr>
        <sz val="12"/>
        <rFont val="Arial"/>
        <family val="2"/>
      </rPr>
      <t xml:space="preserve"> (auto-revezamentos conscienciais) perante a evitação grupocármica de </t>
    </r>
    <r>
      <rPr>
        <i/>
        <sz val="12"/>
        <rFont val="Arial"/>
        <family val="2"/>
      </rPr>
      <t>seguidores-servos?</t>
    </r>
  </si>
  <si>
    <r>
      <t xml:space="preserve">953. Como se comporta na condução dos seguidores atuantes, dos </t>
    </r>
    <r>
      <rPr>
        <i/>
        <sz val="12"/>
        <rFont val="Arial"/>
        <family val="2"/>
      </rPr>
      <t>fanáticos dissidentes</t>
    </r>
    <r>
      <rPr>
        <sz val="12"/>
        <rFont val="Arial"/>
        <family val="2"/>
      </rPr>
      <t xml:space="preserve"> e das consciências das outras dimensões?</t>
    </r>
  </si>
  <si>
    <r>
      <t xml:space="preserve">954. Qual a qualidade, a cosmoética, a </t>
    </r>
    <r>
      <rPr>
        <i/>
        <sz val="12"/>
        <rFont val="Arial"/>
        <family val="2"/>
      </rPr>
      <t>autoconsciencialidade intrafísica</t>
    </r>
    <r>
      <rPr>
        <sz val="12"/>
        <rFont val="Arial"/>
        <family val="2"/>
      </rPr>
      <t xml:space="preserve"> e extrafísica dos seus seguidores e, até certo ponto, dos seus dependentes evolutivos temporários (membros das famílias)?</t>
    </r>
  </si>
  <si>
    <t>955. Qual o gabarito dos seus condiscípulos típicos, dos seus colaboradores, da sua parentela e das obras magnas deles?</t>
  </si>
  <si>
    <r>
      <t>956. Como resolve o seu dilema na tares: a manutenção e a estagnação</t>
    </r>
    <r>
      <rPr>
        <i/>
        <sz val="12"/>
        <rFont val="Arial"/>
        <family val="2"/>
      </rPr>
      <t xml:space="preserve"> versus</t>
    </r>
    <r>
      <rPr>
        <sz val="12"/>
        <rFont val="Arial"/>
        <family val="2"/>
      </rPr>
      <t xml:space="preserve"> o revezamento e as renovações profícuas?</t>
    </r>
  </si>
  <si>
    <r>
      <t xml:space="preserve">957. Qual a extensão da sua liderança, da sua continuidade e das alternâncias surgidas na sua condução evolutiva e nos seus </t>
    </r>
    <r>
      <rPr>
        <i/>
        <sz val="12"/>
        <rFont val="Arial"/>
        <family val="2"/>
      </rPr>
      <t>auto-revezamentos seculares?</t>
    </r>
  </si>
  <si>
    <r>
      <t xml:space="preserve">958. Qual o padrão de excelência da sua posteridade em relação aos seus sucessores nas tares </t>
    </r>
    <r>
      <rPr>
        <i/>
        <sz val="12"/>
        <rFont val="Arial"/>
        <family val="2"/>
      </rPr>
      <t>grupocármicas e policármicas?</t>
    </r>
  </si>
  <si>
    <r>
      <t xml:space="preserve">959. Qual o nível da escola evolutiva que você, na condição de </t>
    </r>
    <r>
      <rPr>
        <i/>
        <sz val="12"/>
        <rFont val="Arial"/>
        <family val="2"/>
      </rPr>
      <t>epicon-ser social,</t>
    </r>
    <r>
      <rPr>
        <sz val="12"/>
        <rFont val="Arial"/>
        <family val="2"/>
      </rPr>
      <t xml:space="preserve"> instalou na sua vida intrafísica, com seus parentes, amigos, colegas, admiradores e companheiros multiexistenciais?</t>
    </r>
  </si>
  <si>
    <t>960. Uma conscin que emprega cosmoeticamente a mobilização evolutiva das conscins e consciexes (Nota: vinte neste Item).</t>
  </si>
  <si>
    <t>LIDERANÇA - FA 49
CONTEMPORANEIDADE
(Conscin e sua Época)</t>
  </si>
  <si>
    <r>
      <t xml:space="preserve">961. Uma conscin neófoba, reprimida, conservantista e portadora da </t>
    </r>
    <r>
      <rPr>
        <i/>
        <sz val="12"/>
        <rFont val="Arial"/>
        <family val="2"/>
      </rPr>
      <t>fossilização psicológica</t>
    </r>
    <r>
      <rPr>
        <sz val="12"/>
        <rFont val="Arial"/>
        <family val="2"/>
      </rPr>
      <t xml:space="preserve"> inabordável (Nota: zero neste Item).</t>
    </r>
  </si>
  <si>
    <r>
      <t xml:space="preserve">962. Qual o grau da sua escravidão às </t>
    </r>
    <r>
      <rPr>
        <i/>
        <sz val="12"/>
        <rFont val="Arial"/>
        <family val="2"/>
      </rPr>
      <t>hipnoses cotidianas,</t>
    </r>
    <r>
      <rPr>
        <sz val="12"/>
        <rFont val="Arial"/>
        <family val="2"/>
      </rPr>
      <t xml:space="preserve"> ou seja: às modas, às frivolidades e à cultura inútil? Quais as conseqüências do rolo </t>
    </r>
    <r>
      <rPr>
        <i/>
        <sz val="12"/>
        <rFont val="Arial"/>
        <family val="2"/>
      </rPr>
      <t xml:space="preserve">compressor das banalidades </t>
    </r>
    <r>
      <rPr>
        <sz val="12"/>
        <rFont val="Arial"/>
        <family val="2"/>
      </rPr>
      <t>onipresentes sobre você?</t>
    </r>
  </si>
  <si>
    <r>
      <t xml:space="preserve">963. Como vem se saindo você quanto ao desafio da hora exata para dinamizar a evolução? Você põe o valor das </t>
    </r>
    <r>
      <rPr>
        <i/>
        <sz val="12"/>
        <rFont val="Arial"/>
        <family val="2"/>
      </rPr>
      <t>coisas materiais</t>
    </r>
    <r>
      <rPr>
        <sz val="12"/>
        <rFont val="Arial"/>
        <family val="2"/>
      </rPr>
      <t xml:space="preserve"> ou das idéias libertárias da evolução acima dos valores da consciência?</t>
    </r>
  </si>
  <si>
    <r>
      <t xml:space="preserve">964. Que opção você fez: pela </t>
    </r>
    <r>
      <rPr>
        <i/>
        <sz val="12"/>
        <rFont val="Arial"/>
        <family val="2"/>
      </rPr>
      <t>era do jato</t>
    </r>
    <r>
      <rPr>
        <sz val="12"/>
        <rFont val="Arial"/>
        <family val="2"/>
      </rPr>
      <t xml:space="preserve"> ou pela evolução atenta à </t>
    </r>
    <r>
      <rPr>
        <i/>
        <sz val="12"/>
        <rFont val="Arial"/>
        <family val="2"/>
      </rPr>
      <t>multidimensionalidade da consciência?</t>
    </r>
  </si>
  <si>
    <r>
      <t xml:space="preserve">965. Qual a qualidade da análise conjunta do seu imediatismo do aqui-e-agora, do soma, do ambiente e do </t>
    </r>
    <r>
      <rPr>
        <i/>
        <sz val="12"/>
        <rFont val="Arial"/>
        <family val="2"/>
      </rPr>
      <t>Século da Ansiedade?</t>
    </r>
  </si>
  <si>
    <r>
      <t xml:space="preserve">966. Qual o nível da sua adaptação ao seu período de existência, à sua contemporaneidade, à Socin, à cultura, aos usos e aos costumes atuais? Você sofreu, ou sofre, da </t>
    </r>
    <r>
      <rPr>
        <i/>
        <sz val="12"/>
        <rFont val="Arial"/>
        <family val="2"/>
      </rPr>
      <t>síndrome do estrangeiro?</t>
    </r>
  </si>
  <si>
    <r>
      <t xml:space="preserve">967. Como vive você, na condição de conscin com ou sem poderes humanos, neste período das grandes decisões </t>
    </r>
    <r>
      <rPr>
        <i/>
        <sz val="12"/>
        <rFont val="Arial"/>
        <family val="2"/>
      </rPr>
      <t>sem influir nelas?</t>
    </r>
  </si>
  <si>
    <r>
      <t xml:space="preserve">968. Qual o seu pensamento objetivo quanto a esta sua época das </t>
    </r>
    <r>
      <rPr>
        <i/>
        <sz val="12"/>
        <rFont val="Arial"/>
        <family val="2"/>
      </rPr>
      <t>montanhas de aparelhos</t>
    </r>
    <r>
      <rPr>
        <sz val="12"/>
        <rFont val="Arial"/>
        <family val="2"/>
      </rPr>
      <t xml:space="preserve"> e das </t>
    </r>
    <r>
      <rPr>
        <i/>
        <sz val="12"/>
        <rFont val="Arial"/>
        <family val="2"/>
      </rPr>
      <t>magias com botões?</t>
    </r>
  </si>
  <si>
    <r>
      <t>969. Como é o nível da sua coexistência pacífica com as teclas, seja de carros, fones, rádios, TV, telex, fax, micro,</t>
    </r>
    <r>
      <rPr>
        <i/>
        <sz val="12"/>
        <rFont val="Arial"/>
        <family val="2"/>
      </rPr>
      <t xml:space="preserve"> videogames</t>
    </r>
    <r>
      <rPr>
        <sz val="12"/>
        <rFont val="Arial"/>
        <family val="2"/>
      </rPr>
      <t xml:space="preserve"> ou laser?</t>
    </r>
  </si>
  <si>
    <t>970. Quais os seus frutos conscienciais, em sua condição de conscin, na utilização de máquinas, impressoras, papéis, canetas, impressos, desenhos e cópias?</t>
  </si>
  <si>
    <r>
      <t>971. Qual a sua condição de conscin perante o</t>
    </r>
    <r>
      <rPr>
        <i/>
        <sz val="12"/>
        <rFont val="Arial"/>
        <family val="2"/>
      </rPr>
      <t xml:space="preserve"> exocórtex </t>
    </r>
    <r>
      <rPr>
        <sz val="12"/>
        <rFont val="Arial"/>
        <family val="2"/>
      </rPr>
      <t xml:space="preserve">(computador) em contraposição com os </t>
    </r>
    <r>
      <rPr>
        <i/>
        <sz val="12"/>
        <rFont val="Arial"/>
        <family val="2"/>
      </rPr>
      <t>choques do futuro?</t>
    </r>
    <r>
      <rPr>
        <sz val="12"/>
        <rFont val="Arial"/>
        <family val="2"/>
      </rPr>
      <t xml:space="preserve"> Você é um informata criador ou uma vítima da Microinformática?</t>
    </r>
  </si>
  <si>
    <r>
      <t xml:space="preserve">972. Na sua condição de </t>
    </r>
    <r>
      <rPr>
        <i/>
        <sz val="12"/>
        <rFont val="Arial"/>
        <family val="2"/>
      </rPr>
      <t>Homo progressivus,</t>
    </r>
    <r>
      <rPr>
        <sz val="12"/>
        <rFont val="Arial"/>
        <family val="2"/>
      </rPr>
      <t xml:space="preserve"> você é um filho legítimo </t>
    </r>
    <r>
      <rPr>
        <i/>
        <sz val="12"/>
        <rFont val="Arial"/>
        <family val="2"/>
      </rPr>
      <t xml:space="preserve">da </t>
    </r>
    <r>
      <rPr>
        <sz val="12"/>
        <rFont val="Arial"/>
        <family val="2"/>
      </rPr>
      <t xml:space="preserve">época que vive ou sofre influência </t>
    </r>
    <r>
      <rPr>
        <i/>
        <sz val="12"/>
        <rFont val="Arial"/>
        <family val="2"/>
      </rPr>
      <t>sobre</t>
    </r>
    <r>
      <rPr>
        <sz val="12"/>
        <rFont val="Arial"/>
        <family val="2"/>
      </rPr>
      <t xml:space="preserve"> e </t>
    </r>
    <r>
      <rPr>
        <i/>
        <sz val="12"/>
        <rFont val="Arial"/>
        <family val="2"/>
      </rPr>
      <t>além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do</t>
    </r>
    <r>
      <rPr>
        <sz val="12"/>
        <rFont val="Arial"/>
        <family val="2"/>
      </rPr>
      <t xml:space="preserve"> seu tempo? Você ainda é escravo de </t>
    </r>
    <r>
      <rPr>
        <i/>
        <sz val="12"/>
        <rFont val="Arial"/>
        <family val="2"/>
      </rPr>
      <t>hipocrisias beatas?</t>
    </r>
  </si>
  <si>
    <r>
      <t>973. Que escolheu você para viver: a acomodação pessoal ou o ato de estar na vanguarda da História e à frente do</t>
    </r>
    <r>
      <rPr>
        <i/>
        <sz val="12"/>
        <rFont val="Arial"/>
        <family val="2"/>
      </rPr>
      <t xml:space="preserve"> aqui-e-agora?</t>
    </r>
  </si>
  <si>
    <r>
      <t xml:space="preserve">974. Que predomina em você: o intelecto e o serenismo ou esta época de violentação e de </t>
    </r>
    <r>
      <rPr>
        <i/>
        <sz val="12"/>
        <rFont val="Arial"/>
        <family val="2"/>
      </rPr>
      <t>estupros evolutivos?</t>
    </r>
  </si>
  <si>
    <t>975. Qual o seu gabarito, na condição de ser social: o conformismo cultural ou a busca da holomaturidade evoluída?</t>
  </si>
  <si>
    <r>
      <t xml:space="preserve">976. Como encara você a sua ressoma nova, as </t>
    </r>
    <r>
      <rPr>
        <i/>
        <sz val="12"/>
        <rFont val="Arial"/>
        <family val="2"/>
      </rPr>
      <t>retrocognições</t>
    </r>
    <r>
      <rPr>
        <sz val="12"/>
        <rFont val="Arial"/>
        <family val="2"/>
      </rPr>
      <t>, o momento vivido e os prazos da sua atual proéxis? Que proveitos evolutivos vem você obtendo com o emprego autoconsciente das possibilidades oferecidas por sua época, seu ambiente e seus recursos?</t>
    </r>
  </si>
  <si>
    <t>977. Que tem feito quanto à evolução atual, o presente, a Para-humanidade e a condição da consciência contínua?</t>
  </si>
  <si>
    <t>978. Qual o alcance cosmoético do seu convívio com as outras conscins e com as consciexes contemporâneas?</t>
  </si>
  <si>
    <r>
      <t>979. Qual a sua conduta pessoal perante a atualização lúcida do próprio</t>
    </r>
    <r>
      <rPr>
        <i/>
        <sz val="12"/>
        <rFont val="Arial"/>
        <family val="2"/>
      </rPr>
      <t xml:space="preserve"> ciclo multiexistencial?</t>
    </r>
  </si>
  <si>
    <r>
      <t xml:space="preserve">980. Uma conscin que vive um período evolutivo </t>
    </r>
    <r>
      <rPr>
        <i/>
        <sz val="12"/>
        <rFont val="Arial"/>
        <family val="2"/>
      </rPr>
      <t>desperto,</t>
    </r>
    <r>
      <rPr>
        <sz val="12"/>
        <rFont val="Arial"/>
        <family val="2"/>
      </rPr>
      <t xml:space="preserve"> ajustado e multiprodutivo (Nota: vinte neste Item).</t>
    </r>
  </si>
  <si>
    <t>LIDERANÇA - FA 50
HUMANIDADE
(Conscin e Mesologia)</t>
  </si>
  <si>
    <r>
      <t>981. Uma conscin vítima da</t>
    </r>
    <r>
      <rPr>
        <i/>
        <sz val="12"/>
        <rFont val="Arial"/>
        <family val="2"/>
      </rPr>
      <t xml:space="preserve"> auto-escravidão paroquial </t>
    </r>
    <r>
      <rPr>
        <sz val="12"/>
        <rFont val="Arial"/>
        <family val="2"/>
      </rPr>
      <t>ao meio físico ou à</t>
    </r>
    <r>
      <rPr>
        <i/>
        <sz val="12"/>
        <rFont val="Arial"/>
        <family val="2"/>
      </rPr>
      <t xml:space="preserve"> Mãe-Terra</t>
    </r>
    <r>
      <rPr>
        <sz val="12"/>
        <rFont val="Arial"/>
        <family val="2"/>
      </rPr>
      <t xml:space="preserve"> (Nota: zero neste Item).</t>
    </r>
  </si>
  <si>
    <r>
      <t xml:space="preserve">982. Como vem se saindo você do autodesafio atual das facilidades individuais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as impossibilidades mesológicas?</t>
    </r>
  </si>
  <si>
    <r>
      <t xml:space="preserve">983. Na condição de </t>
    </r>
    <r>
      <rPr>
        <i/>
        <sz val="12"/>
        <rFont val="Arial"/>
        <family val="2"/>
      </rPr>
      <t xml:space="preserve">Homo planetaris, </t>
    </r>
    <r>
      <rPr>
        <sz val="12"/>
        <rFont val="Arial"/>
        <family val="2"/>
      </rPr>
      <t xml:space="preserve">como vive você entre a competitividade e a </t>
    </r>
    <r>
      <rPr>
        <i/>
        <sz val="12"/>
        <rFont val="Arial"/>
        <family val="2"/>
      </rPr>
      <t>sobrevivência,</t>
    </r>
    <r>
      <rPr>
        <sz val="12"/>
        <rFont val="Arial"/>
        <family val="2"/>
      </rPr>
      <t xml:space="preserve"> as primazias e as desvantagens?</t>
    </r>
  </si>
  <si>
    <r>
      <t xml:space="preserve">984. Qual a sua qualidade, na condição de conscin: um subproduto da mãe, do pai, do clã, da grei, da fé, da lei, do ar, do chão e da </t>
    </r>
    <r>
      <rPr>
        <i/>
        <sz val="12"/>
        <rFont val="Arial"/>
        <family val="2"/>
      </rPr>
      <t xml:space="preserve">geoenergia terrestre? </t>
    </r>
    <r>
      <rPr>
        <sz val="12"/>
        <rFont val="Arial"/>
        <family val="2"/>
      </rPr>
      <t>Você se leva a sério?</t>
    </r>
  </si>
  <si>
    <r>
      <t xml:space="preserve">985. Qual o nível do seu grupocarma e do seu ambiente físico </t>
    </r>
    <r>
      <rPr>
        <i/>
        <sz val="12"/>
        <rFont val="Arial"/>
        <family val="2"/>
      </rPr>
      <t xml:space="preserve">versus o contrafluxo social </t>
    </r>
    <r>
      <rPr>
        <sz val="12"/>
        <rFont val="Arial"/>
        <family val="2"/>
      </rPr>
      <t>e as mimeses da existência? Que proveitos evolutivos vem você obtendo com o emprego autoconsciente de sua condição de componente singular da humanidade?</t>
    </r>
  </si>
  <si>
    <r>
      <t xml:space="preserve">986. Quais as suas reações sinceras às </t>
    </r>
    <r>
      <rPr>
        <i/>
        <sz val="12"/>
        <rFont val="Arial"/>
        <family val="2"/>
      </rPr>
      <t>situações-limites críticas,</t>
    </r>
    <r>
      <rPr>
        <sz val="12"/>
        <rFont val="Arial"/>
        <family val="2"/>
      </rPr>
      <t xml:space="preserve"> ou seja: às calamidades, às guerras e aos genocídios?</t>
    </r>
  </si>
  <si>
    <r>
      <t xml:space="preserve">987. Quais os seus influxos pessoais de renovação ante as oposições dos </t>
    </r>
    <r>
      <rPr>
        <i/>
        <sz val="12"/>
        <rFont val="Arial"/>
        <family val="2"/>
      </rPr>
      <t>holopensenes patogênicos?</t>
    </r>
  </si>
  <si>
    <t>988. Quais os efeitos das mudanças na sua vida humana quanto aos locais, domicílios, trabalhos, círculos sociais e holopensenes díspares?</t>
  </si>
  <si>
    <r>
      <t xml:space="preserve">989. Em que nível de convivência você se ajusta quanto ao </t>
    </r>
    <r>
      <rPr>
        <i/>
        <sz val="12"/>
        <rFont val="Arial"/>
        <family val="2"/>
      </rPr>
      <t>megaparadoxo maduro</t>
    </r>
    <r>
      <rPr>
        <sz val="12"/>
        <rFont val="Arial"/>
        <family val="2"/>
      </rPr>
      <t xml:space="preserve"> da consciência eterna versus o soma perecível?</t>
    </r>
  </si>
  <si>
    <r>
      <t xml:space="preserve">990. Qual a sua qualificação quanto à </t>
    </r>
    <r>
      <rPr>
        <i/>
        <sz val="12"/>
        <rFont val="Arial"/>
        <family val="2"/>
      </rPr>
      <t>psiconomia prática</t>
    </r>
    <r>
      <rPr>
        <sz val="12"/>
        <rFont val="Arial"/>
        <family val="2"/>
      </rPr>
      <t xml:space="preserve"> ou em relação às suas viagens e o nomadismo intenso?</t>
    </r>
  </si>
  <si>
    <t>991. Quais os fatores situacionais da sua existência material em contraposição aos seus empreendimentos e seus frutos?</t>
  </si>
  <si>
    <r>
      <t xml:space="preserve">992. Qual a profundidade das respostas do seu holossoma ao </t>
    </r>
    <r>
      <rPr>
        <i/>
        <sz val="12"/>
        <rFont val="Arial"/>
        <family val="2"/>
      </rPr>
      <t>holopensene paraglobal?</t>
    </r>
  </si>
  <si>
    <r>
      <t xml:space="preserve">993. Como convive você com a sua privacidade, ou em relação à </t>
    </r>
    <r>
      <rPr>
        <i/>
        <sz val="12"/>
        <rFont val="Arial"/>
        <family val="2"/>
      </rPr>
      <t>proxêmica, versus</t>
    </r>
    <r>
      <rPr>
        <sz val="12"/>
        <rFont val="Arial"/>
        <family val="2"/>
      </rPr>
      <t xml:space="preserve"> o </t>
    </r>
    <r>
      <rPr>
        <i/>
        <sz val="12"/>
        <rFont val="Arial"/>
        <family val="2"/>
      </rPr>
      <t xml:space="preserve">domicentrismo </t>
    </r>
    <r>
      <rPr>
        <sz val="12"/>
        <rFont val="Arial"/>
        <family val="2"/>
      </rPr>
      <t>pessoal, urbano e público?</t>
    </r>
  </si>
  <si>
    <r>
      <t xml:space="preserve">994. Qual o alcance da sua fusão adaptativa ao ambiente intrafísico, na sua condição de conscin, </t>
    </r>
    <r>
      <rPr>
        <i/>
        <sz val="12"/>
        <rFont val="Arial"/>
        <family val="2"/>
      </rPr>
      <t>versus a multidimensionalidade</t>
    </r>
    <r>
      <rPr>
        <sz val="12"/>
        <rFont val="Arial"/>
        <family val="2"/>
      </rPr>
      <t xml:space="preserve"> da sua consciência? Você põe o dedo em cima do essencial?</t>
    </r>
  </si>
  <si>
    <r>
      <t xml:space="preserve">995. Como convive você com os </t>
    </r>
    <r>
      <rPr>
        <i/>
        <sz val="12"/>
        <rFont val="Arial"/>
        <family val="2"/>
      </rPr>
      <t>círculos/coleiras da conscin versus</t>
    </r>
    <r>
      <rPr>
        <sz val="12"/>
        <rFont val="Arial"/>
        <family val="2"/>
      </rPr>
      <t xml:space="preserve"> a sua consciência cívica, ecológica e </t>
    </r>
    <r>
      <rPr>
        <i/>
        <sz val="12"/>
        <rFont val="Arial"/>
        <family val="2"/>
      </rPr>
      <t>para-ecológica?</t>
    </r>
  </si>
  <si>
    <r>
      <t>996. Qual a amplitude do seu autodespertamento</t>
    </r>
    <r>
      <rPr>
        <i/>
        <sz val="12"/>
        <rFont val="Arial"/>
        <family val="2"/>
      </rPr>
      <t xml:space="preserve"> versus</t>
    </r>
    <r>
      <rPr>
        <sz val="12"/>
        <rFont val="Arial"/>
        <family val="2"/>
      </rPr>
      <t xml:space="preserve"> as coisas engendradas que extrapolam o holopensene físico?</t>
    </r>
  </si>
  <si>
    <r>
      <t xml:space="preserve">997. Qual o grau do seu desempenho, na condição de </t>
    </r>
    <r>
      <rPr>
        <i/>
        <sz val="12"/>
        <rFont val="Arial"/>
        <family val="2"/>
      </rPr>
      <t>conscin-cidadã,</t>
    </r>
    <r>
      <rPr>
        <sz val="12"/>
        <rFont val="Arial"/>
        <family val="2"/>
      </rPr>
      <t xml:space="preserve"> a favor da </t>
    </r>
    <r>
      <rPr>
        <i/>
        <sz val="12"/>
        <rFont val="Arial"/>
        <family val="2"/>
      </rPr>
      <t>homeostase social</t>
    </r>
    <r>
      <rPr>
        <sz val="12"/>
        <rFont val="Arial"/>
        <family val="2"/>
      </rPr>
      <t xml:space="preserve"> de seu grupo?</t>
    </r>
  </si>
  <si>
    <r>
      <t xml:space="preserve">998. Qual a sua dimensão pessoal dentro da </t>
    </r>
    <r>
      <rPr>
        <i/>
        <sz val="12"/>
        <rFont val="Arial"/>
        <family val="2"/>
      </rPr>
      <t>osmose recíproca</t>
    </r>
    <r>
      <rPr>
        <sz val="12"/>
        <rFont val="Arial"/>
        <family val="2"/>
      </rPr>
      <t xml:space="preserve"> da consciência nas Socins e nas Sociexes? Qual a sua contribuição em favor do entendimento mais amplo entre as conscins e consciexes?</t>
    </r>
  </si>
  <si>
    <r>
      <t xml:space="preserve">999. Como vive você perante a holomaturidade, ou seja: o </t>
    </r>
    <r>
      <rPr>
        <i/>
        <sz val="12"/>
        <rFont val="Arial"/>
        <family val="2"/>
      </rPr>
      <t>aqui-e-agora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alienação; o </t>
    </r>
    <r>
      <rPr>
        <i/>
        <sz val="12"/>
        <rFont val="Arial"/>
        <family val="2"/>
      </rPr>
      <t>hoje versus</t>
    </r>
    <r>
      <rPr>
        <sz val="12"/>
        <rFont val="Arial"/>
        <family val="2"/>
      </rPr>
      <t xml:space="preserve"> a Futurologia?</t>
    </r>
  </si>
  <si>
    <r>
      <t xml:space="preserve">1000. Uma conscin que emprega adequadamente o ambiente dentro da </t>
    </r>
    <r>
      <rPr>
        <i/>
        <sz val="12"/>
        <rFont val="Arial"/>
        <family val="2"/>
      </rPr>
      <t>Espaçonave Terra</t>
    </r>
    <r>
      <rPr>
        <sz val="12"/>
        <rFont val="Arial"/>
        <family val="2"/>
      </rPr>
      <t xml:space="preserve"> (Nota: vinte neste Item).</t>
    </r>
  </si>
  <si>
    <t>COMUNICABILIDADE - FA 51
SOCIABILIDADE
(Contatos da Consciência)</t>
  </si>
  <si>
    <t>1001. Uma conscin-cidadã no estado permanente da insociabilidade inabordável (Nota: zero neste Item).</t>
  </si>
  <si>
    <r>
      <t>1002. Você sofre da carência de participação na Socin? O que atua mais em você: a</t>
    </r>
    <r>
      <rPr>
        <i/>
        <sz val="12"/>
        <rFont val="Arial"/>
        <family val="2"/>
      </rPr>
      <t xml:space="preserve"> sociofilia</t>
    </r>
    <r>
      <rPr>
        <sz val="12"/>
        <rFont val="Arial"/>
        <family val="2"/>
      </rPr>
      <t xml:space="preserve"> ou a </t>
    </r>
    <r>
      <rPr>
        <i/>
        <sz val="12"/>
        <rFont val="Arial"/>
        <family val="2"/>
      </rPr>
      <t>sociofobia?</t>
    </r>
  </si>
  <si>
    <t>1003. Como vive você com a alegria e a sociabilidade em contraposição à misantropia no apinhamento?</t>
  </si>
  <si>
    <r>
      <t xml:space="preserve">1004. Você ainda sofre muita influência das </t>
    </r>
    <r>
      <rPr>
        <i/>
        <sz val="12"/>
        <rFont val="Arial"/>
        <family val="2"/>
      </rPr>
      <t>agências sociais</t>
    </r>
    <r>
      <rPr>
        <sz val="12"/>
        <rFont val="Arial"/>
        <family val="2"/>
      </rPr>
      <t xml:space="preserve"> ou </t>
    </r>
    <r>
      <rPr>
        <i/>
        <sz val="12"/>
        <rFont val="Arial"/>
        <family val="2"/>
      </rPr>
      <t>coleiras do ego,</t>
    </r>
    <r>
      <rPr>
        <sz val="12"/>
        <rFont val="Arial"/>
        <family val="2"/>
      </rPr>
      <t xml:space="preserve"> por exemplo: a família, a escola, o clube, a profissão, a igreja, o sindicato, o partido e outras?</t>
    </r>
  </si>
  <si>
    <t>1005. Qual a facilidade de acesso a você na condição de pessoa? Você vive com relativa simplicidade ou é dado a poses, esnobismos e divisões de classes? Qual o nível da sua auto-reflexão existencial?</t>
  </si>
  <si>
    <r>
      <t xml:space="preserve">1006. Você é consciente do seu ato de assumir um ego ou o </t>
    </r>
    <r>
      <rPr>
        <i/>
        <sz val="12"/>
        <rFont val="Arial"/>
        <family val="2"/>
      </rPr>
      <t xml:space="preserve">role, </t>
    </r>
    <r>
      <rPr>
        <sz val="12"/>
        <rFont val="Arial"/>
        <family val="2"/>
      </rPr>
      <t xml:space="preserve">um papel desempenhado, escolhido e sustentado por você, na condição de ser social, em sua vida? Você já </t>
    </r>
    <r>
      <rPr>
        <i/>
        <sz val="12"/>
        <rFont val="Arial"/>
        <family val="2"/>
      </rPr>
      <t>mudou de ego</t>
    </r>
    <r>
      <rPr>
        <sz val="12"/>
        <rFont val="Arial"/>
        <family val="2"/>
      </rPr>
      <t xml:space="preserve"> nesta existência?</t>
    </r>
  </si>
  <si>
    <t>1007. Como vive você entre a urbanidade interesseira e a coexistência com superfluidades, modismos, a época e os eufemismos?</t>
  </si>
  <si>
    <r>
      <t xml:space="preserve">1008. Que efeitos as hereditariedades, seja a </t>
    </r>
    <r>
      <rPr>
        <i/>
        <sz val="12"/>
        <rFont val="Arial"/>
        <family val="2"/>
      </rPr>
      <t>cromossômica</t>
    </r>
    <r>
      <rPr>
        <sz val="12"/>
        <rFont val="Arial"/>
        <family val="2"/>
      </rPr>
      <t xml:space="preserve"> ou a </t>
    </r>
    <r>
      <rPr>
        <i/>
        <sz val="12"/>
        <rFont val="Arial"/>
        <family val="2"/>
      </rPr>
      <t>mesológica,</t>
    </r>
    <r>
      <rPr>
        <sz val="12"/>
        <rFont val="Arial"/>
        <family val="2"/>
      </rPr>
      <t xml:space="preserve"> social-cultural, e os tributos à Socin, têm sobre você?</t>
    </r>
  </si>
  <si>
    <r>
      <t xml:space="preserve">1009. Qual a atuação da sua imaginação, dos seus devaneios e dos seus recalques sobre você na </t>
    </r>
    <r>
      <rPr>
        <i/>
        <sz val="12"/>
        <rFont val="Arial"/>
        <family val="2"/>
      </rPr>
      <t>cavação de status social</t>
    </r>
    <r>
      <rPr>
        <sz val="12"/>
        <rFont val="Arial"/>
        <family val="2"/>
      </rPr>
      <t xml:space="preserve"> fictício?</t>
    </r>
  </si>
  <si>
    <r>
      <t xml:space="preserve">1010. Na condição de </t>
    </r>
    <r>
      <rPr>
        <i/>
        <sz val="12"/>
        <rFont val="Arial"/>
        <family val="2"/>
      </rPr>
      <t>Homo socialis,</t>
    </r>
    <r>
      <rPr>
        <sz val="12"/>
        <rFont val="Arial"/>
        <family val="2"/>
      </rPr>
      <t xml:space="preserve"> como se conduz você entre as barreiras da Socin, e seus conflitos, em contraposição à mudança dos padrões para a vida consciencial cosmoética?</t>
    </r>
  </si>
  <si>
    <t>1011. Qual o seu gabarito pessoal quanto à família, às amizades, às companhias, ao grupúsculo social e às confidências? Que proveitos evolutivos vem você obtendo com o emprego autoconsciente da sua sociabilidade?</t>
  </si>
  <si>
    <r>
      <t xml:space="preserve">1012. Como vive você, na condição de </t>
    </r>
    <r>
      <rPr>
        <i/>
        <sz val="12"/>
        <rFont val="Arial"/>
        <family val="2"/>
      </rPr>
      <t>ser cívico,</t>
    </r>
    <r>
      <rPr>
        <sz val="12"/>
        <rFont val="Arial"/>
        <family val="2"/>
      </rPr>
      <t xml:space="preserve"> em relação a banquetes, desagravos, apoteoses, enterros, missas e recepções?</t>
    </r>
  </si>
  <si>
    <r>
      <t xml:space="preserve">1013. Qual o seu saldo na condição de componente de uma </t>
    </r>
    <r>
      <rPr>
        <i/>
        <sz val="12"/>
        <rFont val="Arial"/>
        <family val="2"/>
      </rPr>
      <t>dupla evolutiva?</t>
    </r>
    <r>
      <rPr>
        <sz val="12"/>
        <rFont val="Arial"/>
        <family val="2"/>
      </rPr>
      <t xml:space="preserve"> Quais as influências boas ou indignas da parentela do parceiro, ou parceira, sobre você?</t>
    </r>
  </si>
  <si>
    <r>
      <t xml:space="preserve">1014. Como coexiste você com a trama indestrinçável dos </t>
    </r>
    <r>
      <rPr>
        <i/>
        <sz val="12"/>
        <rFont val="Arial"/>
        <family val="2"/>
      </rPr>
      <t>estímulos sociais</t>
    </r>
    <r>
      <rPr>
        <sz val="12"/>
        <rFont val="Arial"/>
        <family val="2"/>
      </rPr>
      <t xml:space="preserve"> ou classistas excessivos, dentro da Socin ainda patológica?</t>
    </r>
  </si>
  <si>
    <r>
      <t>1015. Qual o índice da sua harmonia íntima em face das seduções sociais, dos vínculos interconscins e da fusão parcial dos egões no</t>
    </r>
    <r>
      <rPr>
        <i/>
        <sz val="12"/>
        <rFont val="Arial"/>
        <family val="2"/>
      </rPr>
      <t xml:space="preserve"> nós?</t>
    </r>
  </si>
  <si>
    <r>
      <t xml:space="preserve">1016. Vive você com afabilidades úteis ou afabilidades vãs ante as </t>
    </r>
    <r>
      <rPr>
        <i/>
        <sz val="12"/>
        <rFont val="Arial"/>
        <family val="2"/>
      </rPr>
      <t>disposições autodestrutivas da Socin?</t>
    </r>
  </si>
  <si>
    <r>
      <t xml:space="preserve">1017. Qual o seu nível quanto aos </t>
    </r>
    <r>
      <rPr>
        <i/>
        <sz val="12"/>
        <rFont val="Arial"/>
        <family val="2"/>
      </rPr>
      <t>auto-ajustamentos</t>
    </r>
    <r>
      <rPr>
        <sz val="12"/>
        <rFont val="Arial"/>
        <family val="2"/>
      </rPr>
      <t xml:space="preserve"> inevitáveis e intransferíveis, sejam familiares, afetivos, profissionais, grupusculares, comunitários e políticos?</t>
    </r>
  </si>
  <si>
    <r>
      <t xml:space="preserve">1018. Você é uma conscin </t>
    </r>
    <r>
      <rPr>
        <i/>
        <sz val="12"/>
        <rFont val="Arial"/>
        <family val="2"/>
      </rPr>
      <t>auto</t>
    </r>
    <r>
      <rPr>
        <sz val="12"/>
        <rFont val="Arial"/>
        <family val="2"/>
      </rPr>
      <t xml:space="preserve">-imperdoadora quanto a você? Você é uma conscin </t>
    </r>
    <r>
      <rPr>
        <i/>
        <sz val="12"/>
        <rFont val="Arial"/>
        <family val="2"/>
      </rPr>
      <t>omni</t>
    </r>
    <r>
      <rPr>
        <sz val="12"/>
        <rFont val="Arial"/>
        <family val="2"/>
      </rPr>
      <t>perdoadora para com os outros seres?</t>
    </r>
  </si>
  <si>
    <r>
      <t xml:space="preserve">1019. Você já busca viver na condição de um </t>
    </r>
    <r>
      <rPr>
        <i/>
        <sz val="12"/>
        <rFont val="Arial"/>
        <family val="2"/>
      </rPr>
      <t>epicon-agente</t>
    </r>
    <r>
      <rPr>
        <sz val="12"/>
        <rFont val="Arial"/>
        <family val="2"/>
      </rPr>
      <t xml:space="preserve"> de transformação das Socins e </t>
    </r>
    <r>
      <rPr>
        <i/>
        <sz val="12"/>
        <rFont val="Arial"/>
        <family val="2"/>
      </rPr>
      <t>Sociexes</t>
    </r>
    <r>
      <rPr>
        <sz val="12"/>
        <rFont val="Arial"/>
        <family val="2"/>
      </rPr>
      <t xml:space="preserve"> ou conscins e </t>
    </r>
    <r>
      <rPr>
        <i/>
        <sz val="12"/>
        <rFont val="Arial"/>
        <family val="2"/>
      </rPr>
      <t>consciexes?</t>
    </r>
  </si>
  <si>
    <r>
      <t xml:space="preserve">1020. Uma conscin que emprega cosmoeticamente a </t>
    </r>
    <r>
      <rPr>
        <i/>
        <sz val="12"/>
        <rFont val="Arial"/>
        <family val="2"/>
      </rPr>
      <t xml:space="preserve">comunicabilidade interconsciencial </t>
    </r>
    <r>
      <rPr>
        <sz val="12"/>
        <rFont val="Arial"/>
        <family val="2"/>
      </rPr>
      <t>(Nota: vinte neste Item).</t>
    </r>
  </si>
  <si>
    <t>COMUNICABILIDADE - FA 52
MAXICOMUNICABILIDADE
(Conscin e Linguagem)</t>
  </si>
  <si>
    <t>1021. Uma conscin adulta, analfabeta, irremediável, tanto verbal quanto graficamente (Nota: zero neste Item).</t>
  </si>
  <si>
    <t>1022. Qual o nível do seu emprego pessoal de imperativos, discursos autoritários, doutrinações e catequeses?</t>
  </si>
  <si>
    <r>
      <t xml:space="preserve">1023. Qual a qualidade da sua expressão? O que predomina em você: a racionalidade ou as sentimentalidades, a concisão ou as prolixidades? Você já fez algum </t>
    </r>
    <r>
      <rPr>
        <i/>
        <sz val="12"/>
        <rFont val="Arial"/>
        <family val="2"/>
      </rPr>
      <t>curso de Lógica?</t>
    </r>
  </si>
  <si>
    <r>
      <t xml:space="preserve">1024. Qual o seu universo lingual? O que predomina em você: as </t>
    </r>
    <r>
      <rPr>
        <i/>
        <sz val="12"/>
        <rFont val="Arial"/>
        <family val="2"/>
      </rPr>
      <t xml:space="preserve">novas dimensões </t>
    </r>
    <r>
      <rPr>
        <sz val="12"/>
        <rFont val="Arial"/>
        <family val="2"/>
      </rPr>
      <t>e o poliglotismo ou a paróquia e o monoglotismo?</t>
    </r>
  </si>
  <si>
    <r>
      <t xml:space="preserve">1025. Qual o poder da sua lógica, das suas </t>
    </r>
    <r>
      <rPr>
        <i/>
        <sz val="12"/>
        <rFont val="Arial"/>
        <family val="2"/>
      </rPr>
      <t>argumentações fonochacrais</t>
    </r>
    <r>
      <rPr>
        <sz val="12"/>
        <rFont val="Arial"/>
        <family val="2"/>
      </rPr>
      <t xml:space="preserve"> e da sua capacidade gráfica?</t>
    </r>
  </si>
  <si>
    <r>
      <t xml:space="preserve">1026. Quem é você, na condição de uma </t>
    </r>
    <r>
      <rPr>
        <i/>
        <sz val="12"/>
        <rFont val="Arial"/>
        <family val="2"/>
      </rPr>
      <t>conscin laringochacral,</t>
    </r>
    <r>
      <rPr>
        <sz val="12"/>
        <rFont val="Arial"/>
        <family val="2"/>
      </rPr>
      <t xml:space="preserve"> quanto à fala, fluência, energia, mímica, debates e acrobacias verbais?</t>
    </r>
  </si>
  <si>
    <t>1027. Qual a amplitude da sua linguagem não-verbal, interanimal, pessoal, e a qualidade, o estilo e a eficiência com que se manifesta?</t>
  </si>
  <si>
    <r>
      <t xml:space="preserve">1028. Qual a linguagem que predomina em você: a científica, a poética, a mitológica? Como reage você ao </t>
    </r>
    <r>
      <rPr>
        <i/>
        <sz val="12"/>
        <rFont val="Arial"/>
        <family val="2"/>
      </rPr>
      <t>glossocentrismo?</t>
    </r>
  </si>
  <si>
    <t>1029. Qual a sua constelação quanto às mídias empregadas: a sua comunicação, o seu vocabulário e a sua qualidade final?</t>
  </si>
  <si>
    <r>
      <t xml:space="preserve">1030. Qual a sua agilidade, coerência e atualização quanto ao seu ambiente, à sua época e ao teor do seu </t>
    </r>
    <r>
      <rPr>
        <i/>
        <sz val="12"/>
        <rFont val="Arial"/>
        <family val="2"/>
      </rPr>
      <t>discurso pessoal?</t>
    </r>
    <r>
      <rPr>
        <sz val="12"/>
        <rFont val="Arial"/>
        <family val="2"/>
      </rPr>
      <t xml:space="preserve"> Que proveitos evolutivos vem você obtendo com o emprego autoconsciente da sua comunicabilidade interconsciencial?</t>
    </r>
  </si>
  <si>
    <r>
      <t xml:space="preserve">1031. As suas expressões pessoais surgem </t>
    </r>
    <r>
      <rPr>
        <i/>
        <sz val="12"/>
        <rFont val="Arial"/>
        <family val="2"/>
      </rPr>
      <t>carregadas</t>
    </r>
    <r>
      <rPr>
        <sz val="12"/>
        <rFont val="Arial"/>
        <family val="2"/>
      </rPr>
      <t xml:space="preserve"> de apelo emocional ou de significados lógicos? Você usa o </t>
    </r>
    <r>
      <rPr>
        <i/>
        <sz val="12"/>
        <rFont val="Arial"/>
        <family val="2"/>
      </rPr>
      <t>dicionário do derrotismo?</t>
    </r>
  </si>
  <si>
    <r>
      <t xml:space="preserve">1032. Qual a excelência do seu </t>
    </r>
    <r>
      <rPr>
        <i/>
        <sz val="12"/>
        <rFont val="Arial"/>
        <family val="2"/>
      </rPr>
      <t>coloquialismo,</t>
    </r>
    <r>
      <rPr>
        <sz val="12"/>
        <rFont val="Arial"/>
        <family val="2"/>
      </rPr>
      <t xml:space="preserve"> dos seus diálogos e da sua </t>
    </r>
    <r>
      <rPr>
        <i/>
        <sz val="12"/>
        <rFont val="Arial"/>
        <family val="2"/>
      </rPr>
      <t>estilística</t>
    </r>
    <r>
      <rPr>
        <sz val="12"/>
        <rFont val="Arial"/>
        <family val="2"/>
      </rPr>
      <t xml:space="preserve"> no transcurso da vida intrafísica?</t>
    </r>
  </si>
  <si>
    <t>1033. Qual o discernimento da sua comunicabilidade madura quanto à forma, ao conteúdo e a evolutividade das suas mensagens?</t>
  </si>
  <si>
    <t>1034. Como vive você com a cosmoética quanto aos recados pragmáticos e a adequação à mentalidade vigente?</t>
  </si>
  <si>
    <t>1035. Qual a sua influência benéfica, pessoal, sobre o progresso humano em geral, os trabalhos e as condutas dos seus semelhantes?</t>
  </si>
  <si>
    <r>
      <t xml:space="preserve">1036. Qual a dimensão do universo da sua </t>
    </r>
    <r>
      <rPr>
        <i/>
        <sz val="12"/>
        <rFont val="Arial"/>
        <family val="2"/>
      </rPr>
      <t>cultura didática</t>
    </r>
    <r>
      <rPr>
        <sz val="12"/>
        <rFont val="Arial"/>
        <family val="2"/>
      </rPr>
      <t xml:space="preserve"> quanto à sua profissão principal, à Socin e à excelência da sua expressão?</t>
    </r>
  </si>
  <si>
    <r>
      <t xml:space="preserve">1037. Qual o percentual da limpidez das idéias que você expressa dentro de uma terminologia aberta ou </t>
    </r>
    <r>
      <rPr>
        <i/>
        <sz val="12"/>
        <rFont val="Arial"/>
        <family val="2"/>
      </rPr>
      <t>exotérica?</t>
    </r>
    <r>
      <rPr>
        <sz val="12"/>
        <rFont val="Arial"/>
        <family val="2"/>
      </rPr>
      <t xml:space="preserve"> Qual a sua contribuição à melhoria da linguagem entre as consciências?</t>
    </r>
  </si>
  <si>
    <r>
      <t xml:space="preserve">1038. Qual o vigor da sua fluência vocabular, prática, ao expressar o seu </t>
    </r>
    <r>
      <rPr>
        <i/>
        <sz val="12"/>
        <rFont val="Arial"/>
        <family val="2"/>
      </rPr>
      <t>dicionário cerebral</t>
    </r>
    <r>
      <rPr>
        <sz val="12"/>
        <rFont val="Arial"/>
        <family val="2"/>
      </rPr>
      <t xml:space="preserve"> no coloquialismo?</t>
    </r>
  </si>
  <si>
    <r>
      <t xml:space="preserve">1039. Qual a sua criatividade, as renovações a que você se impôs e o </t>
    </r>
    <r>
      <rPr>
        <i/>
        <sz val="12"/>
        <rFont val="Arial"/>
        <family val="2"/>
      </rPr>
      <t>alcance interdimensional</t>
    </r>
    <r>
      <rPr>
        <sz val="12"/>
        <rFont val="Arial"/>
        <family val="2"/>
      </rPr>
      <t xml:space="preserve"> da sua linguagem evoluída?</t>
    </r>
  </si>
  <si>
    <r>
      <t>1040. Uma conscin que emprega adequadamente a</t>
    </r>
    <r>
      <rPr>
        <i/>
        <sz val="12"/>
        <rFont val="Arial"/>
        <family val="2"/>
      </rPr>
      <t xml:space="preserve"> interlocução</t>
    </r>
    <r>
      <rPr>
        <sz val="12"/>
        <rFont val="Arial"/>
        <family val="2"/>
      </rPr>
      <t xml:space="preserve"> lúcida entre as consciências em qualquer dimensão (Nota: vinte neste Item).</t>
    </r>
  </si>
  <si>
    <t>COMUNICABILIDADE - FA 53
REALIDADE
(Conscin e Simbologismos)</t>
  </si>
  <si>
    <r>
      <t xml:space="preserve">1041. Uma </t>
    </r>
    <r>
      <rPr>
        <i/>
        <sz val="12"/>
        <rFont val="Arial"/>
        <family val="2"/>
      </rPr>
      <t>conscin fanática,</t>
    </r>
    <r>
      <rPr>
        <sz val="12"/>
        <rFont val="Arial"/>
        <family val="2"/>
      </rPr>
      <t xml:space="preserve"> submissa a símbolos, ideografismos, hierogramas, brasões e </t>
    </r>
    <r>
      <rPr>
        <i/>
        <sz val="12"/>
        <rFont val="Arial"/>
        <family val="2"/>
      </rPr>
      <t>muletas formais</t>
    </r>
    <r>
      <rPr>
        <sz val="12"/>
        <rFont val="Arial"/>
        <family val="2"/>
      </rPr>
      <t xml:space="preserve"> (Nota: zero neste Item).</t>
    </r>
  </si>
  <si>
    <r>
      <t>1042. Qual o nível evolutivo das suas</t>
    </r>
    <r>
      <rPr>
        <i/>
        <sz val="12"/>
        <rFont val="Arial"/>
        <family val="2"/>
      </rPr>
      <t xml:space="preserve"> autocriações </t>
    </r>
    <r>
      <rPr>
        <sz val="12"/>
        <rFont val="Arial"/>
        <family val="2"/>
      </rPr>
      <t>no convívio com sugestões, doutrinações, pregações, aliciamentos e inculcações?</t>
    </r>
  </si>
  <si>
    <t>1043. Qual a eficiência do seu controle consciencial ante a escravidão aos símbolos como autodefesa energética?</t>
  </si>
  <si>
    <t>1044. Qual o universo do seu emprego pessoal de alegorias, arquétipos, misticismos, mitos, dogmas e tabus?</t>
  </si>
  <si>
    <r>
      <t xml:space="preserve">1045. Como convive você com a sua condição de </t>
    </r>
    <r>
      <rPr>
        <i/>
        <sz val="12"/>
        <rFont val="Arial"/>
        <family val="2"/>
      </rPr>
      <t>Homo mythicus,</t>
    </r>
    <r>
      <rPr>
        <sz val="12"/>
        <rFont val="Arial"/>
        <family val="2"/>
      </rPr>
      <t xml:space="preserve"> o ser dominado por fantasias, quanto aos folclores, rituais e honrarias?</t>
    </r>
  </si>
  <si>
    <t>1046. Como se desenvolve, evolutivamente, a sua adequação aos signos visuais, sonoros, táteis, olfativos, gustativos e gestuais?</t>
  </si>
  <si>
    <t>1047. Como reage você aos simbologismos em contraposição aos seus diplomas, títulos, comendas, medalhas, prêmios e placas de metal?</t>
  </si>
  <si>
    <r>
      <t xml:space="preserve">1048. Você é, ou não, uma </t>
    </r>
    <r>
      <rPr>
        <i/>
        <sz val="12"/>
        <rFont val="Arial"/>
        <family val="2"/>
      </rPr>
      <t>personalidade iconoclasta</t>
    </r>
    <r>
      <rPr>
        <sz val="12"/>
        <rFont val="Arial"/>
        <family val="2"/>
      </rPr>
      <t xml:space="preserve"> em relação à Genealogia, à Heráldica, à Realeza e à Tradição?</t>
    </r>
  </si>
  <si>
    <r>
      <t xml:space="preserve">1049. Qual é a cosmoética das suas </t>
    </r>
    <r>
      <rPr>
        <i/>
        <sz val="12"/>
        <rFont val="Arial"/>
        <family val="2"/>
      </rPr>
      <t>assinaturas pensênicas?</t>
    </r>
    <r>
      <rPr>
        <sz val="12"/>
        <rFont val="Arial"/>
        <family val="2"/>
      </rPr>
      <t xml:space="preserve"> Quais as </t>
    </r>
    <r>
      <rPr>
        <i/>
        <sz val="12"/>
        <rFont val="Arial"/>
        <family val="2"/>
      </rPr>
      <t>marcas dos holopensenes,</t>
    </r>
    <r>
      <rPr>
        <sz val="12"/>
        <rFont val="Arial"/>
        <family val="2"/>
      </rPr>
      <t xml:space="preserve"> nos quais você vive, em relação às suas coerências?</t>
    </r>
  </si>
  <si>
    <t>1050. Qual a qualidade digna das suas idéias e palavras em contraposição às formas enganosas da linguagem ordinária? Que proveitos evolutivos vem você obtendo com o emprego autoconsciente de seus símbolos?</t>
  </si>
  <si>
    <r>
      <t xml:space="preserve">1051. O que predomina em seu intercâmbio habitual: a via científica e os fatos, analisados pelo cérebro, ou o senso comum e as metáforas, desencadeados pelo </t>
    </r>
    <r>
      <rPr>
        <i/>
        <sz val="12"/>
        <rFont val="Arial"/>
        <family val="2"/>
      </rPr>
      <t>subcérebro abdominal?</t>
    </r>
  </si>
  <si>
    <r>
      <t xml:space="preserve">1052. Qual a dimensão das suas carências quanto às </t>
    </r>
    <r>
      <rPr>
        <i/>
        <sz val="12"/>
        <rFont val="Arial"/>
        <family val="2"/>
      </rPr>
      <t>satisfações alucinatórias</t>
    </r>
    <r>
      <rPr>
        <sz val="12"/>
        <rFont val="Arial"/>
        <family val="2"/>
      </rPr>
      <t xml:space="preserve"> - o subjetivismo - em contraposição aos testes crus da realidade - o objetivismo? Você ainda vive revolvendo</t>
    </r>
    <r>
      <rPr>
        <i/>
        <sz val="12"/>
        <rFont val="Arial"/>
        <family val="2"/>
      </rPr>
      <t xml:space="preserve"> lixos mentais?</t>
    </r>
  </si>
  <si>
    <r>
      <t xml:space="preserve">1053. Qual a abrangência das suas </t>
    </r>
    <r>
      <rPr>
        <i/>
        <sz val="12"/>
        <rFont val="Arial"/>
        <family val="2"/>
      </rPr>
      <t>muletas</t>
    </r>
    <r>
      <rPr>
        <sz val="12"/>
        <rFont val="Arial"/>
        <family val="2"/>
      </rPr>
      <t xml:space="preserve"> e artifícios psicológicos inevitáveis em relação aos </t>
    </r>
    <r>
      <rPr>
        <i/>
        <sz val="12"/>
        <rFont val="Arial"/>
        <family val="2"/>
      </rPr>
      <t>ganchos na sua expressão?</t>
    </r>
  </si>
  <si>
    <r>
      <t xml:space="preserve">1054. Na condição de </t>
    </r>
    <r>
      <rPr>
        <i/>
        <sz val="12"/>
        <rFont val="Arial"/>
        <family val="2"/>
      </rPr>
      <t>Homo signifex,</t>
    </r>
    <r>
      <rPr>
        <sz val="12"/>
        <rFont val="Arial"/>
        <family val="2"/>
      </rPr>
      <t xml:space="preserve"> qual é o nível da centragem da sua personalidade e do seu discernimento perante as mitologias?</t>
    </r>
  </si>
  <si>
    <t>1055. Quais os efeitos reais das rotulações, estereótipos e fachadas sobre você, em sua casa, na profissão, no clube e na Socin?</t>
  </si>
  <si>
    <r>
      <t xml:space="preserve">1056. Qual a sua conduta diante dos sistemas de emblemas, megamitos, heróis, </t>
    </r>
    <r>
      <rPr>
        <i/>
        <sz val="12"/>
        <rFont val="Arial"/>
        <family val="2"/>
      </rPr>
      <t>monstros sagrados</t>
    </r>
    <r>
      <rPr>
        <sz val="12"/>
        <rFont val="Arial"/>
        <family val="2"/>
      </rPr>
      <t xml:space="preserve"> e ilusões magnas?</t>
    </r>
  </si>
  <si>
    <r>
      <t xml:space="preserve">1057. Qual a extensão da sua </t>
    </r>
    <r>
      <rPr>
        <i/>
        <sz val="12"/>
        <rFont val="Arial"/>
        <family val="2"/>
      </rPr>
      <t>mímica</t>
    </r>
    <r>
      <rPr>
        <sz val="12"/>
        <rFont val="Arial"/>
        <family val="2"/>
      </rPr>
      <t xml:space="preserve"> em contraposição à comunicação emocional prática sem palavras-símbolos?</t>
    </r>
  </si>
  <si>
    <r>
      <t xml:space="preserve">1058. Qual a excelência da sua </t>
    </r>
    <r>
      <rPr>
        <i/>
        <sz val="12"/>
        <rFont val="Arial"/>
        <family val="2"/>
      </rPr>
      <t>autoflexibilidade adaptativa semântica,</t>
    </r>
    <r>
      <rPr>
        <sz val="12"/>
        <rFont val="Arial"/>
        <family val="2"/>
      </rPr>
      <t xml:space="preserve"> ou do seu discurso, </t>
    </r>
    <r>
      <rPr>
        <i/>
        <sz val="12"/>
        <rFont val="Arial"/>
        <family val="2"/>
      </rPr>
      <t>versus a semasiologia útil?</t>
    </r>
  </si>
  <si>
    <r>
      <t xml:space="preserve">1059. Qual o gabarito dos seus </t>
    </r>
    <r>
      <rPr>
        <i/>
        <sz val="12"/>
        <rFont val="Arial"/>
        <family val="2"/>
      </rPr>
      <t xml:space="preserve">morfopensenes pessoais </t>
    </r>
    <r>
      <rPr>
        <sz val="12"/>
        <rFont val="Arial"/>
        <family val="2"/>
      </rPr>
      <t>e as conseqüências parapsíquicas advindas deles?</t>
    </r>
  </si>
  <si>
    <t>1060. Uma conscin que emprega símbolos, grafemas e fonemas com adequação e maturidade na vida humana (Nota: vinte neste Item).</t>
  </si>
  <si>
    <t>COMUNICABILIDADE - FA 54
SINTAXIDADE
(Exposição das Idéias)</t>
  </si>
  <si>
    <t>1061. Uma conscin adulta, analfabeta verbal e gráfica já na fase intrafísica da maturidade psicológica (Nota: vinte neste Item).</t>
  </si>
  <si>
    <r>
      <t xml:space="preserve">1062. Qual a sua utilização consciente dos vocábulos, seja quanto à invenção ou à escravidão às </t>
    </r>
    <r>
      <rPr>
        <i/>
        <sz val="12"/>
        <rFont val="Arial"/>
        <family val="2"/>
      </rPr>
      <t>palavras terapêuticas</t>
    </r>
    <r>
      <rPr>
        <sz val="12"/>
        <rFont val="Arial"/>
        <family val="2"/>
      </rPr>
      <t xml:space="preserve"> e nocivas?</t>
    </r>
  </si>
  <si>
    <r>
      <t xml:space="preserve">1063. Qual a profundidade da sua consciência prática quanto à </t>
    </r>
    <r>
      <rPr>
        <i/>
        <sz val="12"/>
        <rFont val="Arial"/>
        <family val="2"/>
      </rPr>
      <t>agressividade</t>
    </r>
    <r>
      <rPr>
        <sz val="12"/>
        <rFont val="Arial"/>
        <family val="2"/>
      </rPr>
      <t xml:space="preserve"> na aplicação habitual dos vocábulos?</t>
    </r>
  </si>
  <si>
    <r>
      <t xml:space="preserve">1064. Na condição de </t>
    </r>
    <r>
      <rPr>
        <i/>
        <sz val="12"/>
        <rFont val="Arial"/>
        <family val="2"/>
      </rPr>
      <t>mercador da sua própria ignorância alfabetizada,</t>
    </r>
    <r>
      <rPr>
        <sz val="12"/>
        <rFont val="Arial"/>
        <family val="2"/>
      </rPr>
      <t xml:space="preserve"> como vive você com os neologismos, gírias e palavrões?</t>
    </r>
  </si>
  <si>
    <r>
      <t xml:space="preserve">1065. Em sua condição de </t>
    </r>
    <r>
      <rPr>
        <i/>
        <sz val="12"/>
        <rFont val="Arial"/>
        <family val="2"/>
      </rPr>
      <t>Homo digitalis (informaticus),</t>
    </r>
    <r>
      <rPr>
        <sz val="12"/>
        <rFont val="Arial"/>
        <family val="2"/>
      </rPr>
      <t xml:space="preserve"> qual o vigor da sua preguiça mental quanto às</t>
    </r>
    <r>
      <rPr>
        <i/>
        <sz val="12"/>
        <rFont val="Arial"/>
        <family val="2"/>
      </rPr>
      <t xml:space="preserve"> revisões incansáveis </t>
    </r>
    <r>
      <rPr>
        <sz val="12"/>
        <rFont val="Arial"/>
        <family val="2"/>
      </rPr>
      <t xml:space="preserve">de trabalhos ou das </t>
    </r>
    <r>
      <rPr>
        <i/>
        <sz val="12"/>
        <rFont val="Arial"/>
        <family val="2"/>
      </rPr>
      <t>gestações conscienciais?</t>
    </r>
  </si>
  <si>
    <r>
      <t xml:space="preserve">1066. Qual o seu emprego evolutivo dos </t>
    </r>
    <r>
      <rPr>
        <i/>
        <sz val="12"/>
        <rFont val="Arial"/>
        <family val="2"/>
      </rPr>
      <t>artefatos do saber</t>
    </r>
    <r>
      <rPr>
        <sz val="12"/>
        <rFont val="Arial"/>
        <family val="2"/>
      </rPr>
      <t xml:space="preserve"> e dos veículos de informação, ou seja: livros, revistas, jornais, tevês, rádios, cassetes, disquetes, </t>
    </r>
    <r>
      <rPr>
        <i/>
        <sz val="12"/>
        <rFont val="Arial"/>
        <family val="2"/>
      </rPr>
      <t>CD-ROMs,</t>
    </r>
    <r>
      <rPr>
        <sz val="12"/>
        <rFont val="Arial"/>
        <family val="2"/>
      </rPr>
      <t xml:space="preserve"> quadros murais, painéis e outros?</t>
    </r>
  </si>
  <si>
    <r>
      <t xml:space="preserve">1067. Qual a sua linguagem em relação à extensão das </t>
    </r>
    <r>
      <rPr>
        <i/>
        <sz val="12"/>
        <rFont val="Arial"/>
        <family val="2"/>
      </rPr>
      <t>brechas do entendimento</t>
    </r>
    <r>
      <rPr>
        <sz val="12"/>
        <rFont val="Arial"/>
        <family val="2"/>
      </rPr>
      <t xml:space="preserve"> das conscins, dos seus colegas e do </t>
    </r>
    <r>
      <rPr>
        <i/>
        <sz val="12"/>
        <rFont val="Arial"/>
        <family val="2"/>
      </rPr>
      <t>povão?</t>
    </r>
  </si>
  <si>
    <r>
      <t xml:space="preserve">1068. O que faz você, quanto à auto-evolução e por intermédio dos símbolos-palavras, em relação às vítimas - seja você ou os outros - </t>
    </r>
    <r>
      <rPr>
        <i/>
        <sz val="12"/>
        <rFont val="Arial"/>
        <family val="2"/>
      </rPr>
      <t>das armadilhas da linguagem?</t>
    </r>
  </si>
  <si>
    <r>
      <t xml:space="preserve">1069. Qual a acuidade e extensão do seu </t>
    </r>
    <r>
      <rPr>
        <i/>
        <sz val="12"/>
        <rFont val="Arial"/>
        <family val="2"/>
      </rPr>
      <t>dicionário cerebral</t>
    </r>
    <r>
      <rPr>
        <sz val="12"/>
        <rFont val="Arial"/>
        <family val="2"/>
      </rPr>
      <t xml:space="preserve"> em relação à sua voz e à sua letra? Os seus ideogramas são ricos ou pobres, atualizados ou antiquados, numerosos ou insuficientes?</t>
    </r>
  </si>
  <si>
    <r>
      <t xml:space="preserve">1070. Qual o valor, o volume, a justeza e a funcionalidade das </t>
    </r>
    <r>
      <rPr>
        <i/>
        <sz val="12"/>
        <rFont val="Arial"/>
        <family val="2"/>
      </rPr>
      <t>unidades léxicas ativas</t>
    </r>
    <r>
      <rPr>
        <sz val="12"/>
        <rFont val="Arial"/>
        <family val="2"/>
      </rPr>
      <t xml:space="preserve"> do seu dicionário cerebral?</t>
    </r>
  </si>
  <si>
    <r>
      <t xml:space="preserve">1071. Qual o seu discurso e os seus conceitos em relação ao intercâmbio de informações e à </t>
    </r>
    <r>
      <rPr>
        <i/>
        <sz val="12"/>
        <rFont val="Arial"/>
        <family val="2"/>
      </rPr>
      <t>fricção das cabeças intrafísicas?</t>
    </r>
  </si>
  <si>
    <r>
      <t>1072. Em sua condição de</t>
    </r>
    <r>
      <rPr>
        <i/>
        <sz val="12"/>
        <rFont val="Arial"/>
        <family val="2"/>
      </rPr>
      <t xml:space="preserve"> Homo theatralis,</t>
    </r>
    <r>
      <rPr>
        <sz val="12"/>
        <rFont val="Arial"/>
        <family val="2"/>
      </rPr>
      <t xml:space="preserve"> qual o saldo da análise da sua </t>
    </r>
    <r>
      <rPr>
        <i/>
        <sz val="12"/>
        <rFont val="Arial"/>
        <family val="2"/>
      </rPr>
      <t>maquinaria ideativa,</t>
    </r>
    <r>
      <rPr>
        <sz val="12"/>
        <rFont val="Arial"/>
        <family val="2"/>
      </rPr>
      <t xml:space="preserve"> ou seja, quanto à fala, à escrita e às atualizações das informações?</t>
    </r>
  </si>
  <si>
    <r>
      <t xml:space="preserve">1073. Qual a qualidade da </t>
    </r>
    <r>
      <rPr>
        <i/>
        <sz val="12"/>
        <rFont val="Arial"/>
        <family val="2"/>
      </rPr>
      <t>correção de suas exposições</t>
    </r>
    <r>
      <rPr>
        <sz val="12"/>
        <rFont val="Arial"/>
        <family val="2"/>
      </rPr>
      <t xml:space="preserve"> quanto ao tema, aos termos, à ordem, ao local, à hora e aos ouvintes certos?</t>
    </r>
  </si>
  <si>
    <t>1074. Qual o nível da sua auto-organização quanto à qualidade e à extensão do universo dos seus fonemas e grafemas?</t>
  </si>
  <si>
    <r>
      <t xml:space="preserve">1075. Vive você atento à priorização amadurecida e permanente da </t>
    </r>
    <r>
      <rPr>
        <i/>
        <sz val="12"/>
        <rFont val="Arial"/>
        <family val="2"/>
      </rPr>
      <t>qualidade evolutiva do conteúdo</t>
    </r>
    <r>
      <rPr>
        <sz val="12"/>
        <rFont val="Arial"/>
        <family val="2"/>
      </rPr>
      <t xml:space="preserve"> acima da beleza da forma das próprias idéias?</t>
    </r>
  </si>
  <si>
    <r>
      <t>1076. O que predomina em suas exposições: a</t>
    </r>
    <r>
      <rPr>
        <i/>
        <sz val="12"/>
        <rFont val="Arial"/>
        <family val="2"/>
      </rPr>
      <t xml:space="preserve"> terminologia denotativa </t>
    </r>
    <r>
      <rPr>
        <sz val="12"/>
        <rFont val="Arial"/>
        <family val="2"/>
      </rPr>
      <t>da Ciência ou a terminologia conotativa da Arte e do Beletrismo? Você já sabe distinguir com discernimento os fatos das opiniões?</t>
    </r>
  </si>
  <si>
    <r>
      <t xml:space="preserve">1077. Qual o padrão da sua </t>
    </r>
    <r>
      <rPr>
        <i/>
        <sz val="12"/>
        <rFont val="Arial"/>
        <family val="2"/>
      </rPr>
      <t>fluência associativa</t>
    </r>
    <r>
      <rPr>
        <sz val="12"/>
        <rFont val="Arial"/>
        <family val="2"/>
      </rPr>
      <t xml:space="preserve"> em relação à clareza na fraseologia típica em voga? Como coaduna a associação de idéias com a estruturação formal das frases?</t>
    </r>
  </si>
  <si>
    <r>
      <t>1078. Qual o seu universo de criação pessoal de</t>
    </r>
    <r>
      <rPr>
        <i/>
        <sz val="12"/>
        <rFont val="Arial"/>
        <family val="2"/>
      </rPr>
      <t xml:space="preserve"> neologismos</t>
    </r>
    <r>
      <rPr>
        <sz val="12"/>
        <rFont val="Arial"/>
        <family val="2"/>
      </rPr>
      <t xml:space="preserve"> e do grau da sua lexicografia funcional necessária?</t>
    </r>
  </si>
  <si>
    <r>
      <t xml:space="preserve">1079. Como classifica a modulação da sua voz: </t>
    </r>
    <r>
      <rPr>
        <i/>
        <sz val="12"/>
        <rFont val="Arial"/>
        <family val="2"/>
      </rPr>
      <t>macia,</t>
    </r>
    <r>
      <rPr>
        <sz val="12"/>
        <rFont val="Arial"/>
        <family val="2"/>
      </rPr>
      <t xml:space="preserve"> profunda ou baixa?</t>
    </r>
  </si>
  <si>
    <t>1080. Uma conscin que emprega os vocábulos adequadamente na exposição das idéias (Nota: vinte neste Item).</t>
  </si>
  <si>
    <t>COMUNICABILIDADE - FA 55
FECUNDIDADE
(Consciência e Idéias)</t>
  </si>
  <si>
    <r>
      <t xml:space="preserve">1081. Uma conscin com fortes </t>
    </r>
    <r>
      <rPr>
        <i/>
        <sz val="12"/>
        <rFont val="Arial"/>
        <family val="2"/>
      </rPr>
      <t xml:space="preserve">deformações culturais </t>
    </r>
    <r>
      <rPr>
        <sz val="12"/>
        <rFont val="Arial"/>
        <family val="2"/>
      </rPr>
      <t>irremissíveis na vida intrafísica (Nota: zero neste Item).</t>
    </r>
  </si>
  <si>
    <r>
      <t>1082. Onde você se situa em uma</t>
    </r>
    <r>
      <rPr>
        <i/>
        <sz val="12"/>
        <rFont val="Arial"/>
        <family val="2"/>
      </rPr>
      <t xml:space="preserve"> autoclassificação ideativa</t>
    </r>
    <r>
      <rPr>
        <sz val="12"/>
        <rFont val="Arial"/>
        <family val="2"/>
      </rPr>
      <t xml:space="preserve"> quanto às informações, à bibliofilia, às pesquisas e à grafomania?</t>
    </r>
  </si>
  <si>
    <r>
      <t xml:space="preserve">1083. Criou você algum </t>
    </r>
    <r>
      <rPr>
        <i/>
        <sz val="12"/>
        <rFont val="Arial"/>
        <family val="2"/>
      </rPr>
      <t xml:space="preserve">holopensene bibliológico </t>
    </r>
    <r>
      <rPr>
        <sz val="12"/>
        <rFont val="Arial"/>
        <family val="2"/>
      </rPr>
      <t>pessoal, seja afirmativo ou negativo? Qual a sua relação com as leituras?</t>
    </r>
  </si>
  <si>
    <r>
      <t xml:space="preserve">1084. Na sua condição de conscin, qual a qualidade, a apresentação e a quantidade de elementos da sua </t>
    </r>
    <r>
      <rPr>
        <i/>
        <sz val="12"/>
        <rFont val="Arial"/>
        <family val="2"/>
      </rPr>
      <t>expressão gráfica?</t>
    </r>
  </si>
  <si>
    <r>
      <t xml:space="preserve">1085. Quais as modalidades de </t>
    </r>
    <r>
      <rPr>
        <i/>
        <sz val="12"/>
        <rFont val="Arial"/>
        <family val="2"/>
      </rPr>
      <t>veículos das idéias</t>
    </r>
    <r>
      <rPr>
        <sz val="12"/>
        <rFont val="Arial"/>
        <family val="2"/>
      </rPr>
      <t xml:space="preserve"> que você mais emprega, suas conseqüências enriquecedoras e seus efeitos depressivos sobre você e sobre os outros? Qual a importância da comunicabilidade para você e sobre você?</t>
    </r>
  </si>
  <si>
    <r>
      <t xml:space="preserve">1086. Qual o percentual da sua rendição à </t>
    </r>
    <r>
      <rPr>
        <i/>
        <sz val="12"/>
        <rFont val="Arial"/>
        <family val="2"/>
      </rPr>
      <t>fadiga intelectual habitual</t>
    </r>
    <r>
      <rPr>
        <sz val="12"/>
        <rFont val="Arial"/>
        <family val="2"/>
      </rPr>
      <t xml:space="preserve"> na feitura dos </t>
    </r>
    <r>
      <rPr>
        <i/>
        <sz val="12"/>
        <rFont val="Arial"/>
        <family val="2"/>
      </rPr>
      <t>artefatos da cultura</t>
    </r>
    <r>
      <rPr>
        <sz val="12"/>
        <rFont val="Arial"/>
        <family val="2"/>
      </rPr>
      <t xml:space="preserve"> e do saber?</t>
    </r>
  </si>
  <si>
    <r>
      <t xml:space="preserve">1087. Qual o gabarito das suas </t>
    </r>
    <r>
      <rPr>
        <i/>
        <sz val="12"/>
        <rFont val="Arial"/>
        <family val="2"/>
      </rPr>
      <t>releituras das próprias obras</t>
    </r>
    <r>
      <rPr>
        <sz val="12"/>
        <rFont val="Arial"/>
        <family val="2"/>
      </rPr>
      <t xml:space="preserve"> e as dos seus consumidores, leitores e não leitores (editores e outros)?</t>
    </r>
  </si>
  <si>
    <r>
      <t xml:space="preserve">1088. Qual a essência e o alcance da sua </t>
    </r>
    <r>
      <rPr>
        <i/>
        <sz val="12"/>
        <rFont val="Arial"/>
        <family val="2"/>
      </rPr>
      <t>autoconsciência crítica,</t>
    </r>
    <r>
      <rPr>
        <sz val="12"/>
        <rFont val="Arial"/>
        <family val="2"/>
      </rPr>
      <t xml:space="preserve"> prática, quanto à própria bibliografia?</t>
    </r>
  </si>
  <si>
    <t>1089. Qual a sua solução para o conflito íntimo da erudição sem elitismo em contraposição ao populismo sem peias? Que proveitos evolutivos vem você obtendo com o emprego autoconsciente de suas idéias avançadas?</t>
  </si>
  <si>
    <r>
      <t xml:space="preserve">1090. Como vem vivendo você com as </t>
    </r>
    <r>
      <rPr>
        <i/>
        <sz val="12"/>
        <rFont val="Arial"/>
        <family val="2"/>
      </rPr>
      <t>megacensuras,</t>
    </r>
    <r>
      <rPr>
        <sz val="12"/>
        <rFont val="Arial"/>
        <family val="2"/>
      </rPr>
      <t xml:space="preserve"> as heresias, as perseguições, os autos-de-fé e as queimas de livros?</t>
    </r>
  </si>
  <si>
    <r>
      <t xml:space="preserve">1091. Qual a desenvoltura da sua </t>
    </r>
    <r>
      <rPr>
        <i/>
        <sz val="12"/>
        <rFont val="Arial"/>
        <family val="2"/>
      </rPr>
      <t>biblioteconomia pessoal?</t>
    </r>
    <r>
      <rPr>
        <sz val="12"/>
        <rFont val="Arial"/>
        <family val="2"/>
      </rPr>
      <t xml:space="preserve"> A sua</t>
    </r>
    <r>
      <rPr>
        <i/>
        <sz val="12"/>
        <rFont val="Arial"/>
        <family val="2"/>
      </rPr>
      <t xml:space="preserve"> biblioteca pessoal</t>
    </r>
    <r>
      <rPr>
        <sz val="12"/>
        <rFont val="Arial"/>
        <family val="2"/>
      </rPr>
      <t xml:space="preserve"> é egoísta, privativa ou de fácil acesso ao público?</t>
    </r>
  </si>
  <si>
    <r>
      <t xml:space="preserve">1092. Qual o universo do estudo, a extensão dos índices e a variedades dos temas dos seus </t>
    </r>
    <r>
      <rPr>
        <i/>
        <sz val="12"/>
        <rFont val="Arial"/>
        <family val="2"/>
      </rPr>
      <t>arquivos pessoais?</t>
    </r>
  </si>
  <si>
    <t>1093. Qual o grau de excelência da sua bibliologia em relação à metodologia informática pessoal de hoje?</t>
  </si>
  <si>
    <r>
      <t xml:space="preserve">1094. Como considera você o livro, o disquete e o </t>
    </r>
    <r>
      <rPr>
        <i/>
        <sz val="12"/>
        <rFont val="Arial"/>
        <family val="2"/>
      </rPr>
      <t>CD-ROM</t>
    </r>
    <r>
      <rPr>
        <sz val="12"/>
        <rFont val="Arial"/>
        <family val="2"/>
      </rPr>
      <t xml:space="preserve"> em suas funções de meios de comunicação? São eles para você microcosmos ou omnimacrocosmos?</t>
    </r>
  </si>
  <si>
    <r>
      <t xml:space="preserve">1095. Qual o nível da sua organização funcional do </t>
    </r>
    <r>
      <rPr>
        <i/>
        <sz val="12"/>
        <rFont val="Arial"/>
        <family val="2"/>
      </rPr>
      <t>banco pessoal de dados</t>
    </r>
    <r>
      <rPr>
        <sz val="12"/>
        <rFont val="Arial"/>
        <family val="2"/>
      </rPr>
      <t xml:space="preserve"> na existência intrafísica? Você é um pensador da auto-evolução?</t>
    </r>
  </si>
  <si>
    <r>
      <t xml:space="preserve">1096. O que predomina em seu </t>
    </r>
    <r>
      <rPr>
        <i/>
        <sz val="12"/>
        <rFont val="Arial"/>
        <family val="2"/>
      </rPr>
      <t>microuniverso intelectual:</t>
    </r>
    <r>
      <rPr>
        <sz val="12"/>
        <rFont val="Arial"/>
        <family val="2"/>
      </rPr>
      <t xml:space="preserve"> a opção de viver mais pelo dinheiro ou pelas idéias?</t>
    </r>
  </si>
  <si>
    <r>
      <t xml:space="preserve">1097. Qual a excelência e funcionalidade da sua utilização lúcida de bibliografias, glossários e citações? Você tem biblioteca ou tem museu? Você é um </t>
    </r>
    <r>
      <rPr>
        <i/>
        <sz val="12"/>
        <rFont val="Arial"/>
        <family val="2"/>
      </rPr>
      <t>eunuco mentalsomático?</t>
    </r>
  </si>
  <si>
    <t>1098. Qual a qualidade dos seus registros pessoais de pensamentos quanto ao seu cérebro e aos instrumentos físicos que você dispõe?</t>
  </si>
  <si>
    <r>
      <t xml:space="preserve">1099. O que predomina em você: o trafar da </t>
    </r>
    <r>
      <rPr>
        <i/>
        <sz val="12"/>
        <rFont val="Arial"/>
        <family val="2"/>
      </rPr>
      <t>bibliofobia</t>
    </r>
    <r>
      <rPr>
        <sz val="12"/>
        <rFont val="Arial"/>
        <family val="2"/>
      </rPr>
      <t xml:space="preserve"> ou o traf</t>
    </r>
    <r>
      <rPr>
        <i/>
        <sz val="12"/>
        <rFont val="Arial"/>
        <family val="2"/>
      </rPr>
      <t>o</t>
    </r>
    <r>
      <rPr>
        <sz val="12"/>
        <rFont val="Arial"/>
        <family val="2"/>
      </rPr>
      <t>r da condição pessoal de</t>
    </r>
    <r>
      <rPr>
        <i/>
        <sz val="12"/>
        <rFont val="Arial"/>
        <family val="2"/>
      </rPr>
      <t xml:space="preserve"> traça de livrarias?</t>
    </r>
  </si>
  <si>
    <r>
      <t>1100. Uma conscin que emprega corretamente os frutos concretos das</t>
    </r>
    <r>
      <rPr>
        <i/>
        <sz val="12"/>
        <rFont val="Arial"/>
        <family val="2"/>
      </rPr>
      <t xml:space="preserve"> idéias magnas</t>
    </r>
    <r>
      <rPr>
        <sz val="12"/>
        <rFont val="Arial"/>
        <family val="2"/>
      </rPr>
      <t xml:space="preserve"> (Nota: vinte neste Item).</t>
    </r>
  </si>
  <si>
    <t>COMUNICABILIDADE - FA 56
REVERIFICABILIDADE
(Conscin e Omniquestionamento)</t>
  </si>
  <si>
    <r>
      <t xml:space="preserve">1101. Uma conscin desinformada, acrítica e acomodada à </t>
    </r>
    <r>
      <rPr>
        <i/>
        <sz val="12"/>
        <rFont val="Arial"/>
        <family val="2"/>
      </rPr>
      <t>alienação social e cultural (</t>
    </r>
    <r>
      <rPr>
        <sz val="12"/>
        <rFont val="Arial"/>
        <family val="2"/>
      </rPr>
      <t>Nota: zero neste Item).</t>
    </r>
  </si>
  <si>
    <r>
      <t xml:space="preserve">1102. Que verdades predominam em sua vida intrafísica: as verdades relativas de ponta ou as </t>
    </r>
    <r>
      <rPr>
        <i/>
        <sz val="12"/>
        <rFont val="Arial"/>
        <family val="2"/>
      </rPr>
      <t>verdades absolutas inverificáveis?</t>
    </r>
  </si>
  <si>
    <t>1103. Como vive você com as pesquisas, as dúvidas, os dilemas e os patopensenes em relação à sua saúde física e mental?</t>
  </si>
  <si>
    <t>1104. Em busca da verdade relativa de ponta, você sabe questionar ou tem o vício doentio da interrogação com resposta já embutida nos omniquestionamentos?</t>
  </si>
  <si>
    <r>
      <t xml:space="preserve">1105. Como convive você com a Lógica e a Semântica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o </t>
    </r>
    <r>
      <rPr>
        <i/>
        <sz val="12"/>
        <rFont val="Arial"/>
        <family val="2"/>
      </rPr>
      <t xml:space="preserve">triângulo redondo </t>
    </r>
    <r>
      <rPr>
        <sz val="12"/>
        <rFont val="Arial"/>
        <family val="2"/>
      </rPr>
      <t>e o</t>
    </r>
    <r>
      <rPr>
        <i/>
        <sz val="12"/>
        <rFont val="Arial"/>
        <family val="2"/>
      </rPr>
      <t xml:space="preserve"> paralelepípedo esférico?</t>
    </r>
  </si>
  <si>
    <r>
      <t xml:space="preserve">1106. Qual o nível da sua </t>
    </r>
    <r>
      <rPr>
        <i/>
        <sz val="12"/>
        <rFont val="Arial"/>
        <family val="2"/>
      </rPr>
      <t>reverificabilidade pessoal?</t>
    </r>
    <r>
      <rPr>
        <sz val="12"/>
        <rFont val="Arial"/>
        <family val="2"/>
      </rPr>
      <t xml:space="preserve"> Qual a profundidade da sua despreconceituação em relação aos </t>
    </r>
    <r>
      <rPr>
        <i/>
        <sz val="12"/>
        <rFont val="Arial"/>
        <family val="2"/>
      </rPr>
      <t>fatos incomprováveis?</t>
    </r>
    <r>
      <rPr>
        <sz val="12"/>
        <rFont val="Arial"/>
        <family val="2"/>
      </rPr>
      <t xml:space="preserve"> O</t>
    </r>
    <r>
      <rPr>
        <i/>
        <sz val="12"/>
        <rFont val="Arial"/>
        <family val="2"/>
      </rPr>
      <t xml:space="preserve"> vale-tudo acrítico</t>
    </r>
    <r>
      <rPr>
        <sz val="12"/>
        <rFont val="Arial"/>
        <family val="2"/>
      </rPr>
      <t xml:space="preserve"> ainda domina você?</t>
    </r>
  </si>
  <si>
    <t>1107. Qual o seu desempenho cosmoético na condição de conscin: discernidora, decisora, julgadora, exploradora ou opressora?</t>
  </si>
  <si>
    <t>1108. Qual a sua real atitude: você é um debatedor público maduro ou um ouvinte tímido, apagado ou mudo?</t>
  </si>
  <si>
    <r>
      <t xml:space="preserve">1109. Qual o seu grau de autoquestionamento em relação à preguiça física e mental, ao ato habitual de </t>
    </r>
    <r>
      <rPr>
        <i/>
        <sz val="12"/>
        <rFont val="Arial"/>
        <family val="2"/>
      </rPr>
      <t>dizer sim,</t>
    </r>
    <r>
      <rPr>
        <sz val="12"/>
        <rFont val="Arial"/>
        <family val="2"/>
      </rPr>
      <t xml:space="preserve"> e à atitude subcerebral de </t>
    </r>
    <r>
      <rPr>
        <i/>
        <sz val="12"/>
        <rFont val="Arial"/>
        <family val="2"/>
      </rPr>
      <t>balançar a cauda?</t>
    </r>
  </si>
  <si>
    <r>
      <t xml:space="preserve">1110. Qual a expressão das suas </t>
    </r>
    <r>
      <rPr>
        <i/>
        <sz val="12"/>
        <rFont val="Arial"/>
        <family val="2"/>
      </rPr>
      <t xml:space="preserve">objeções técnicas? </t>
    </r>
    <r>
      <rPr>
        <sz val="12"/>
        <rFont val="Arial"/>
        <family val="2"/>
      </rPr>
      <t>Elas existem, ou não? Se existem, são adequadas, oportunas, corretas e aperfeiçoadoras?</t>
    </r>
  </si>
  <si>
    <t>1111. Quais as características das suas buscas pessoais: sérias, lógicas, úteis, evolutivas, díspares, firmes ou táticas?</t>
  </si>
  <si>
    <r>
      <t xml:space="preserve">1112. Como vive você a modernidade quanto ao emprego do excesso de dados em relação à </t>
    </r>
    <r>
      <rPr>
        <i/>
        <sz val="12"/>
        <rFont val="Arial"/>
        <family val="2"/>
      </rPr>
      <t>dieta seletiva de informações cruciais?</t>
    </r>
  </si>
  <si>
    <t>1113. Qual a extensão, a profundidade e os conteúdos úteis das suas críticas às próprias indagações? Você tem deixado rastros sadios do seu mentalsoma por onde vai?</t>
  </si>
  <si>
    <r>
      <t xml:space="preserve">1114. Qual a excelência das suas </t>
    </r>
    <r>
      <rPr>
        <i/>
        <sz val="12"/>
        <rFont val="Arial"/>
        <family val="2"/>
      </rPr>
      <t>reações de renovação</t>
    </r>
    <r>
      <rPr>
        <sz val="12"/>
        <rFont val="Arial"/>
        <family val="2"/>
      </rPr>
      <t xml:space="preserve"> nas incertezas sem pessimismos fossilizantes? Que proveitos evolutivos vem você obtendo com o emprego autoconsciente do seu omniquestionamento? A recéxis chegou até você?</t>
    </r>
  </si>
  <si>
    <t>1115. Qual a real influência dos seus problemas íntimos mortificadores sobre as questões magnas, repensadas e enriquecedoras?</t>
  </si>
  <si>
    <r>
      <t xml:space="preserve">1116. Como vem resolvendo você o conflito intrapessoal do desassombro em contraposição à </t>
    </r>
    <r>
      <rPr>
        <i/>
        <sz val="12"/>
        <rFont val="Arial"/>
        <family val="2"/>
      </rPr>
      <t>hombridade intelectual?</t>
    </r>
  </si>
  <si>
    <r>
      <t xml:space="preserve">1117. Na condição de </t>
    </r>
    <r>
      <rPr>
        <i/>
        <sz val="12"/>
        <rFont val="Arial"/>
        <family val="2"/>
      </rPr>
      <t>Homo speculator</t>
    </r>
    <r>
      <rPr>
        <sz val="12"/>
        <rFont val="Arial"/>
        <family val="2"/>
      </rPr>
      <t xml:space="preserve"> cosmoético, qual a excelência do seu questionamento aberto ou mesmo não-participativo?</t>
    </r>
  </si>
  <si>
    <r>
      <t xml:space="preserve">1118. O que sabe você quanto às suas auto-inquirições humanas generalizadas como efeitos de um </t>
    </r>
    <r>
      <rPr>
        <i/>
        <sz val="12"/>
        <rFont val="Arial"/>
        <family val="2"/>
      </rPr>
      <t>curso intermissivo recente?</t>
    </r>
  </si>
  <si>
    <t>1119. Qual o gabarito das suas interrogações quanto à inventividade pessoal e às idéias originais renovadoras?</t>
  </si>
  <si>
    <r>
      <t xml:space="preserve">1120. Uma conscin que emprega adequadamente, durante todo o tempo, o </t>
    </r>
    <r>
      <rPr>
        <i/>
        <sz val="12"/>
        <rFont val="Arial"/>
        <family val="2"/>
      </rPr>
      <t>omniquestionamento inteligente</t>
    </r>
    <r>
      <rPr>
        <sz val="12"/>
        <rFont val="Arial"/>
        <family val="2"/>
      </rPr>
      <t xml:space="preserve"> (Nota: vinte neste Item).</t>
    </r>
  </si>
  <si>
    <t>COMUNICABILIDADE - FA 57
ESTETICIDADE
(Conscin e Arte)</t>
  </si>
  <si>
    <r>
      <t xml:space="preserve">1121. Uma conscin na condição viciosa do </t>
    </r>
    <r>
      <rPr>
        <i/>
        <sz val="12"/>
        <rFont val="Arial"/>
        <family val="2"/>
      </rPr>
      <t>antiesteticismo</t>
    </r>
    <r>
      <rPr>
        <sz val="12"/>
        <rFont val="Arial"/>
        <family val="2"/>
      </rPr>
      <t xml:space="preserve"> cego e inamovível (Nota: zero neste Item).</t>
    </r>
  </si>
  <si>
    <r>
      <t xml:space="preserve">1122. Vem você até aqui vivendo, ou não, a Arte como </t>
    </r>
    <r>
      <rPr>
        <i/>
        <sz val="12"/>
        <rFont val="Arial"/>
        <family val="2"/>
      </rPr>
      <t>agente de repetições</t>
    </r>
    <r>
      <rPr>
        <sz val="12"/>
        <rFont val="Arial"/>
        <family val="2"/>
      </rPr>
      <t xml:space="preserve"> de vidas intrafísicas, inconscientes e alijáveis?</t>
    </r>
  </si>
  <si>
    <t>1123. Qual o seu grau de romantismo infantil, inútil ou dispensável, na fase da maturidade adulta da vida intrafísica?</t>
  </si>
  <si>
    <t>1124. Como vive você, na condição de ser social, o lirismo juvenil e a vaguidão em contraposição à essência da holomaturidade?</t>
  </si>
  <si>
    <r>
      <t xml:space="preserve">1125. Qual o saldo do seu balanço autocrítico quanto à qualidade da mensagem interconsciencial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quantidade das </t>
    </r>
    <r>
      <rPr>
        <i/>
        <sz val="12"/>
        <rFont val="Arial"/>
        <family val="2"/>
      </rPr>
      <t>autocriações artísticas?</t>
    </r>
  </si>
  <si>
    <r>
      <t xml:space="preserve">1126. Qual a real prioridade das suas mensagens estéticas: a iluminação evolutiva das consciências, a economia de sobrevivência ou a mera satisfação de vaidades pessoais e </t>
    </r>
    <r>
      <rPr>
        <i/>
        <sz val="12"/>
        <rFont val="Arial"/>
        <family val="2"/>
      </rPr>
      <t>brilharecos sociais?</t>
    </r>
  </si>
  <si>
    <t>1127. Qual a sua qualificação das suas obras de arte: reativadoras, repetitivas, fecundantes, cósmicas, alienantes ou obsessivas?</t>
  </si>
  <si>
    <r>
      <t xml:space="preserve">1128. Qual a sua opção quanto ao imediatismo do aqui-e-agora humano: o </t>
    </r>
    <r>
      <rPr>
        <i/>
        <sz val="12"/>
        <rFont val="Arial"/>
        <family val="2"/>
      </rPr>
      <t>psicossoma-arte anacrônico</t>
    </r>
    <r>
      <rPr>
        <sz val="12"/>
        <rFont val="Arial"/>
        <family val="2"/>
      </rPr>
      <t xml:space="preserve"> ou o</t>
    </r>
    <r>
      <rPr>
        <i/>
        <sz val="12"/>
        <rFont val="Arial"/>
        <family val="2"/>
      </rPr>
      <t xml:space="preserve"> mentalsoma-ciência evoluído?</t>
    </r>
    <r>
      <rPr>
        <sz val="12"/>
        <rFont val="Arial"/>
        <family val="2"/>
      </rPr>
      <t xml:space="preserve"> Qual o seu temperamento: o artístico ou o científico?</t>
    </r>
  </si>
  <si>
    <t>1129. O que vem optando a sua conscin pragmática: pelas potencialidades repetitivas da Arte ou pela auto-evolução consciente?</t>
  </si>
  <si>
    <r>
      <t xml:space="preserve">1130. O que predomina em você quanto à sua consciência e seu ideal evolutivo: a Ciência ou a Arte, o conteúdo ou a forma, as </t>
    </r>
    <r>
      <rPr>
        <i/>
        <sz val="12"/>
        <rFont val="Arial"/>
        <family val="2"/>
      </rPr>
      <t xml:space="preserve">opiniões mutáveis </t>
    </r>
    <r>
      <rPr>
        <sz val="12"/>
        <rFont val="Arial"/>
        <family val="2"/>
      </rPr>
      <t xml:space="preserve">ou os </t>
    </r>
    <r>
      <rPr>
        <i/>
        <sz val="12"/>
        <rFont val="Arial"/>
        <family val="2"/>
      </rPr>
      <t>juízos estáveis?</t>
    </r>
  </si>
  <si>
    <r>
      <t>1131. O que predomina em suas buscas pessoais: a arte e a beleza ou as metas primárias e secundárias da sua</t>
    </r>
    <r>
      <rPr>
        <i/>
        <sz val="12"/>
        <rFont val="Arial"/>
        <family val="2"/>
      </rPr>
      <t xml:space="preserve"> proéxis?</t>
    </r>
  </si>
  <si>
    <t>1132. Qual o nível evolutivo da sua coexistência pacífica com a Arte, seja a música, a poesia, o teatro, a literatura, a pintura, a escultura e as outras?</t>
  </si>
  <si>
    <r>
      <t xml:space="preserve">1133. Qual a extensão da sua idealidade fecunda em relação ao objetivo vital do artista na Estética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eficiência? Que proveitos evolutivos você obtém com o uso consciente da estética em sua vida?</t>
    </r>
  </si>
  <si>
    <t>1134. Qual o grau da sua organização cosmoética em relação aos frutos evolutivos ou policármicos das suas obras artísticas?</t>
  </si>
  <si>
    <r>
      <t xml:space="preserve">1135. Qual o seu empenho íntimo na inventividade? Quais as suas </t>
    </r>
    <r>
      <rPr>
        <i/>
        <sz val="12"/>
        <rFont val="Arial"/>
        <family val="2"/>
      </rPr>
      <t>autodescobertas evolutivas</t>
    </r>
    <r>
      <rPr>
        <sz val="12"/>
        <rFont val="Arial"/>
        <family val="2"/>
      </rPr>
      <t xml:space="preserve"> dentro dos trabalhos de arte?</t>
    </r>
  </si>
  <si>
    <r>
      <t xml:space="preserve">1136. Como vem você solucionando o dilema intraconsciencial do conteúdo (fundo) e dos conceitos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as formas e a harmonia?</t>
    </r>
  </si>
  <si>
    <t>1137. Qual o gabarito da sua capacidade criativa, até hoje, quanto aos aspectos práticos, úteis e evolutivos?</t>
  </si>
  <si>
    <t>1138. Quais as dimensões da sua Arte madura na condição de mensagem de libertação das consciências em evolução? Qual a sua contribuição para diminuir a força do subcérebro abdominal entre as conscins?</t>
  </si>
  <si>
    <r>
      <t xml:space="preserve">1139. Qual a influência cosmoética da imagística, das intuições e das </t>
    </r>
    <r>
      <rPr>
        <i/>
        <sz val="12"/>
        <rFont val="Arial"/>
        <family val="2"/>
      </rPr>
      <t>auto-retrocognições</t>
    </r>
    <r>
      <rPr>
        <sz val="12"/>
        <rFont val="Arial"/>
        <family val="2"/>
      </rPr>
      <t xml:space="preserve"> em suas criações artísticas?</t>
    </r>
  </si>
  <si>
    <t>1140. Uma conscin que emprega corretamente o senso estético como tarefa evolutiva intrafísica (Nota: vinte neste Item).</t>
  </si>
  <si>
    <t>COMUNICABILIDADE - FA 58
PARAPSIQUISMO
(Intercâmbio Multidimensional)</t>
  </si>
  <si>
    <r>
      <t xml:space="preserve">1141. Uma conscin de </t>
    </r>
    <r>
      <rPr>
        <i/>
        <sz val="12"/>
        <rFont val="Arial"/>
        <family val="2"/>
      </rPr>
      <t>presença sempre esterilizadora</t>
    </r>
    <r>
      <rPr>
        <sz val="12"/>
        <rFont val="Arial"/>
        <family val="2"/>
      </rPr>
      <t xml:space="preserve"> dos fenômenos parapsíquicos, seja de modo consciente ou inconsciente (Nota: zero neste Item).</t>
    </r>
  </si>
  <si>
    <t>1142. Qual o gabarito da sua condição de animismo/parapsiquismo: inovador, estratificador ou repressor?</t>
  </si>
  <si>
    <t>1143. Qual a sua real escolha-padrão: as buscas com lógica e confiança ou as dúvidas com absurdos e dores?</t>
  </si>
  <si>
    <r>
      <t xml:space="preserve">1144. Qual vem sendo, ao longo de sua vida, a sua resolução para o auto-conflito do idealismo puro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o profissionalismo parapsíquico?</t>
    </r>
  </si>
  <si>
    <t>1145. Em sua condição de conscin multidimensional, quais têm sido as utilidades maxifraternais e os valores reais do seu parapsiquismo?</t>
  </si>
  <si>
    <r>
      <t xml:space="preserve">1146. Como se classifica você perante a </t>
    </r>
    <r>
      <rPr>
        <i/>
        <sz val="12"/>
        <rFont val="Arial"/>
        <family val="2"/>
      </rPr>
      <t>polaridade parapsíquica</t>
    </r>
    <r>
      <rPr>
        <sz val="12"/>
        <rFont val="Arial"/>
        <family val="2"/>
      </rPr>
      <t xml:space="preserve"> de toda conscin ser, inevitavelmente, </t>
    </r>
    <r>
      <rPr>
        <i/>
        <sz val="12"/>
        <rFont val="Arial"/>
        <family val="2"/>
      </rPr>
      <t>carneiro</t>
    </r>
    <r>
      <rPr>
        <sz val="12"/>
        <rFont val="Arial"/>
        <family val="2"/>
      </rPr>
      <t xml:space="preserve"> ou </t>
    </r>
    <r>
      <rPr>
        <i/>
        <sz val="12"/>
        <rFont val="Arial"/>
        <family val="2"/>
      </rPr>
      <t>bode</t>
    </r>
    <r>
      <rPr>
        <sz val="12"/>
        <rFont val="Arial"/>
        <family val="2"/>
      </rPr>
      <t xml:space="preserve"> (Parapsicologia)?</t>
    </r>
  </si>
  <si>
    <t>1147. Qual tem sido o padrão da uniformidade das suas manifestações parapsíquicas no decurso da sua vida humana?</t>
  </si>
  <si>
    <t>1148. Qual a extensão da sua segurança relativa quanto aos próprios atributos parapsíquicos ativos?</t>
  </si>
  <si>
    <t>1149. Qual a freqüência, as categorias e a sua classificação dos seus fenômenos parapsíquicos?</t>
  </si>
  <si>
    <t>1150. O que predomina no saldo de seus fenômenos parapsíquicos: a Arte, a Religião, a Política, a Filosofia ou a Ciência?</t>
  </si>
  <si>
    <r>
      <t xml:space="preserve">1151. Em uma escala de 1 a 5, como se classifica, em sua condição de </t>
    </r>
    <r>
      <rPr>
        <i/>
        <sz val="12"/>
        <rFont val="Arial"/>
        <family val="2"/>
      </rPr>
      <t>Homo duplex,</t>
    </r>
    <r>
      <rPr>
        <sz val="12"/>
        <rFont val="Arial"/>
        <family val="2"/>
      </rPr>
      <t xml:space="preserve"> teático quanto aos próprios atributos parapsíquicos, perante a evolução?</t>
    </r>
  </si>
  <si>
    <r>
      <t xml:space="preserve">1152. Qual a </t>
    </r>
    <r>
      <rPr>
        <i/>
        <sz val="12"/>
        <rFont val="Arial"/>
        <family val="2"/>
      </rPr>
      <t>amplitude da autodisciplina</t>
    </r>
    <r>
      <rPr>
        <sz val="12"/>
        <rFont val="Arial"/>
        <family val="2"/>
      </rPr>
      <t xml:space="preserve"> no seu exercício ininterrupto do animismo e do parapsiquismo?</t>
    </r>
  </si>
  <si>
    <t>1153. Que atributos parapsíquicos predominam em seus intercâmbios interconscienciais e em sua criação de idéias originais?</t>
  </si>
  <si>
    <t>1154. Qual o seu emprego priorizado ou descurado do parapsiquismo em função da assistência aos outros seres?</t>
  </si>
  <si>
    <r>
      <t xml:space="preserve">1155. Qual a sua sensibilidade, o período de atuação, os tipos de sinais, o </t>
    </r>
    <r>
      <rPr>
        <i/>
        <sz val="12"/>
        <rFont val="Arial"/>
        <family val="2"/>
      </rPr>
      <t>mapeamento parafisiológico</t>
    </r>
    <r>
      <rPr>
        <sz val="12"/>
        <rFont val="Arial"/>
        <family val="2"/>
      </rPr>
      <t xml:space="preserve"> e as aplicações teáticas da sua </t>
    </r>
    <r>
      <rPr>
        <i/>
        <sz val="12"/>
        <rFont val="Arial"/>
        <family val="2"/>
      </rPr>
      <t>sinalética parapsíquica?</t>
    </r>
  </si>
  <si>
    <r>
      <t xml:space="preserve">1156. Qual a expressão da maturidade dos seus </t>
    </r>
    <r>
      <rPr>
        <i/>
        <sz val="12"/>
        <rFont val="Arial"/>
        <family val="2"/>
      </rPr>
      <t>frutos parapsíquicos</t>
    </r>
    <r>
      <rPr>
        <sz val="12"/>
        <rFont val="Arial"/>
        <family val="2"/>
      </rPr>
      <t xml:space="preserve"> (gestações conscienciais) obtidos no transcurso da vida intrafísica?</t>
    </r>
  </si>
  <si>
    <r>
      <t xml:space="preserve">1157. Qual o nível da </t>
    </r>
    <r>
      <rPr>
        <i/>
        <sz val="12"/>
        <rFont val="Arial"/>
        <family val="2"/>
      </rPr>
      <t>auto-reeducação parapsíquica</t>
    </r>
    <r>
      <rPr>
        <sz val="12"/>
        <rFont val="Arial"/>
        <family val="2"/>
      </rPr>
      <t xml:space="preserve"> alcançado por você durante a presente vida humana?</t>
    </r>
  </si>
  <si>
    <r>
      <t xml:space="preserve">1158. Qual a excelência, profundidade, duração e o saldo do seu intercâmbio maduro com o </t>
    </r>
    <r>
      <rPr>
        <i/>
        <sz val="12"/>
        <rFont val="Arial"/>
        <family val="2"/>
      </rPr>
      <t>maximecanismo assistencial extrafísico?</t>
    </r>
  </si>
  <si>
    <r>
      <t xml:space="preserve">1159. Qual o seu conhecimento e autovivência quanto à tacon, à tares, à tenepes, à </t>
    </r>
    <r>
      <rPr>
        <i/>
        <sz val="12"/>
        <rFont val="Arial"/>
        <family val="2"/>
      </rPr>
      <t>ofiex</t>
    </r>
    <r>
      <rPr>
        <sz val="12"/>
        <rFont val="Arial"/>
        <family val="2"/>
      </rPr>
      <t xml:space="preserve"> e à condição de </t>
    </r>
    <r>
      <rPr>
        <i/>
        <sz val="12"/>
        <rFont val="Arial"/>
        <family val="2"/>
      </rPr>
      <t xml:space="preserve">epicon </t>
    </r>
    <r>
      <rPr>
        <sz val="12"/>
        <rFont val="Arial"/>
        <family val="2"/>
      </rPr>
      <t>lúcido?</t>
    </r>
  </si>
  <si>
    <t>1160. Uma conscin que exerce cosmoética e constantemente os atributos parapsíquicos de cunho assistencial evolutivo (Nota: vinte neste Item).</t>
  </si>
  <si>
    <t>COMUNICABILIDADE - FA 59
EXOTERICIDADE
(Conscin e Abertismo)</t>
  </si>
  <si>
    <r>
      <t xml:space="preserve">1161. Uma conscin cultora tão-só do </t>
    </r>
    <r>
      <rPr>
        <i/>
        <sz val="12"/>
        <rFont val="Arial"/>
        <family val="2"/>
      </rPr>
      <t>esoterismo</t>
    </r>
    <r>
      <rPr>
        <sz val="12"/>
        <rFont val="Arial"/>
        <family val="2"/>
      </rPr>
      <t xml:space="preserve"> obscurantista, sonegadora de informações, inamovível (Nota: zero neste Item).</t>
    </r>
  </si>
  <si>
    <t>1162. Qual o seu nível de sonegação pessoal de idéias libertárias em relação ao conhecimento multidimensional e à cultura popular?</t>
  </si>
  <si>
    <r>
      <t xml:space="preserve">1163. Qual o gabarito do seu </t>
    </r>
    <r>
      <rPr>
        <i/>
        <sz val="12"/>
        <rFont val="Arial"/>
        <family val="2"/>
      </rPr>
      <t>holopensene consciencial</t>
    </r>
    <r>
      <rPr>
        <sz val="12"/>
        <rFont val="Arial"/>
        <family val="2"/>
      </rPr>
      <t xml:space="preserve"> em relação à misantropia, ao sectarismo, aos egoísmos e aos hermetismos?</t>
    </r>
  </si>
  <si>
    <t>1164. Como convive você, cosmoeticamente, com os rituais, os rebuscamentos, os abstrusismos, as subinformações e desinformações parapsíquicas?</t>
  </si>
  <si>
    <r>
      <t xml:space="preserve">1165. Quais vem sendo as suas participações pessoais em </t>
    </r>
    <r>
      <rPr>
        <i/>
        <sz val="12"/>
        <rFont val="Arial"/>
        <family val="2"/>
      </rPr>
      <t>iniciações místicas,</t>
    </r>
    <r>
      <rPr>
        <sz val="12"/>
        <rFont val="Arial"/>
        <family val="2"/>
      </rPr>
      <t xml:space="preserve"> repressoras, sigilosas, sectárias ou egoístas?</t>
    </r>
  </si>
  <si>
    <r>
      <t>1166. Qual o patamar da sua hiperacuidade quanto à independência e à vontade própria versus o patrulhamento e o</t>
    </r>
    <r>
      <rPr>
        <i/>
        <sz val="12"/>
        <rFont val="Arial"/>
        <family val="2"/>
      </rPr>
      <t xml:space="preserve"> liberticídio?</t>
    </r>
  </si>
  <si>
    <r>
      <t xml:space="preserve">1167. Qual a excelência da sua auto-rejeição de segredos dentro do especialismo, do ocultismo e do conflito do </t>
    </r>
    <r>
      <rPr>
        <i/>
        <sz val="12"/>
        <rFont val="Arial"/>
        <family val="2"/>
      </rPr>
      <t>underground</t>
    </r>
    <r>
      <rPr>
        <sz val="12"/>
        <rFont val="Arial"/>
        <family val="2"/>
      </rPr>
      <t xml:space="preserve"> com o abertismo consciencial?</t>
    </r>
  </si>
  <si>
    <r>
      <t xml:space="preserve">1168. Qual o seu grau de consciência não-segregacionista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as experiências não-compartilhadas? Que proveitos evolutivos vem você obtendo com o emprego autoconsciente de seu </t>
    </r>
    <r>
      <rPr>
        <i/>
        <sz val="12"/>
        <rFont val="Arial"/>
        <family val="2"/>
      </rPr>
      <t>abertismo consciencial?</t>
    </r>
  </si>
  <si>
    <r>
      <t xml:space="preserve">1169. Quais as suas reações perante o </t>
    </r>
    <r>
      <rPr>
        <i/>
        <sz val="12"/>
        <rFont val="Arial"/>
        <family val="2"/>
      </rPr>
      <t>descerramento</t>
    </r>
    <r>
      <rPr>
        <sz val="12"/>
        <rFont val="Arial"/>
        <family val="2"/>
      </rPr>
      <t xml:space="preserve"> das verdades relativas de ponta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as </t>
    </r>
    <r>
      <rPr>
        <i/>
        <sz val="12"/>
        <rFont val="Arial"/>
        <family val="2"/>
      </rPr>
      <t>lavagens subcerebrais irrecuperáveis?</t>
    </r>
  </si>
  <si>
    <r>
      <t xml:space="preserve">1170. Como vem vivendo você em coexistência pacífica com as </t>
    </r>
    <r>
      <rPr>
        <i/>
        <sz val="12"/>
        <rFont val="Arial"/>
        <family val="2"/>
      </rPr>
      <t>sociedades secretas</t>
    </r>
    <r>
      <rPr>
        <sz val="12"/>
        <rFont val="Arial"/>
        <family val="2"/>
      </rPr>
      <t xml:space="preserve"> e as práticas esotéricas ocidentais e orientais?</t>
    </r>
  </si>
  <si>
    <r>
      <t xml:space="preserve">1171. O que tem feito você para a democratização do </t>
    </r>
    <r>
      <rPr>
        <i/>
        <sz val="12"/>
        <rFont val="Arial"/>
        <family val="2"/>
      </rPr>
      <t>conhecimento de ponta</t>
    </r>
    <r>
      <rPr>
        <sz val="12"/>
        <rFont val="Arial"/>
        <family val="2"/>
      </rPr>
      <t xml:space="preserve"> quanto às informações, o ensino, às Ciências e à cultura?</t>
    </r>
  </si>
  <si>
    <r>
      <t xml:space="preserve">1172. Qual a amplitude da sua autenticidade constante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convivialidade pessoal digna e a cultura pluralista?</t>
    </r>
  </si>
  <si>
    <r>
      <t xml:space="preserve">1173. Qual a sua autofidedignidade às informações em contraposição aos </t>
    </r>
    <r>
      <rPr>
        <i/>
        <sz val="12"/>
        <rFont val="Arial"/>
        <family val="2"/>
      </rPr>
      <t>monopólios do conhecimento</t>
    </r>
    <r>
      <rPr>
        <sz val="12"/>
        <rFont val="Arial"/>
        <family val="2"/>
      </rPr>
      <t xml:space="preserve"> e à ignorância generalizada quanto às informações evolutivas prioritárias?</t>
    </r>
  </si>
  <si>
    <r>
      <t xml:space="preserve">1174. Qual o universo dos seus talentos pessoais na divulgação teática dos </t>
    </r>
    <r>
      <rPr>
        <i/>
        <sz val="12"/>
        <rFont val="Arial"/>
        <family val="2"/>
      </rPr>
      <t>conceitos do autoconhecimento prioritário?</t>
    </r>
  </si>
  <si>
    <r>
      <t xml:space="preserve">1175. Como classifica o seu </t>
    </r>
    <r>
      <rPr>
        <i/>
        <sz val="12"/>
        <rFont val="Arial"/>
        <family val="2"/>
      </rPr>
      <t>altruísmo intelectual</t>
    </r>
    <r>
      <rPr>
        <sz val="12"/>
        <rFont val="Arial"/>
        <family val="2"/>
      </rPr>
      <t xml:space="preserve"> ante a sonegação vulgar de dados, informes, achados e idéias?</t>
    </r>
  </si>
  <si>
    <r>
      <t xml:space="preserve">1176. Qual o seu despertamento pragmático versus as prioridades dadas ao </t>
    </r>
    <r>
      <rPr>
        <i/>
        <sz val="12"/>
        <rFont val="Arial"/>
        <family val="2"/>
      </rPr>
      <t>exoterismo universal?</t>
    </r>
    <r>
      <rPr>
        <sz val="12"/>
        <rFont val="Arial"/>
        <family val="2"/>
      </rPr>
      <t xml:space="preserve"> Qual o espaço que os </t>
    </r>
    <r>
      <rPr>
        <i/>
        <sz val="12"/>
        <rFont val="Arial"/>
        <family val="2"/>
      </rPr>
      <t>neopensenes,</t>
    </r>
    <r>
      <rPr>
        <sz val="12"/>
        <rFont val="Arial"/>
        <family val="2"/>
      </rPr>
      <t xml:space="preserve"> as unidades de medida da renovação consciencial, ocupam em sua </t>
    </r>
    <r>
      <rPr>
        <i/>
        <sz val="12"/>
        <rFont val="Arial"/>
        <family val="2"/>
      </rPr>
      <t>pensenologia?</t>
    </r>
  </si>
  <si>
    <t>1177. Qual a sua aplicação exemplificativa, madura e eficiente das verdades relativas de ponta disponíveis?</t>
  </si>
  <si>
    <t>1178. Qual a dinâmica dos seus desempenhos na vulgarização dos fatos de vanguarda ou de máximo valor evolutivo?</t>
  </si>
  <si>
    <r>
      <t xml:space="preserve">1179. Qual a sua </t>
    </r>
    <r>
      <rPr>
        <i/>
        <sz val="12"/>
        <rFont val="Arial"/>
        <family val="2"/>
      </rPr>
      <t>exemplificação pessoal,</t>
    </r>
    <r>
      <rPr>
        <sz val="12"/>
        <rFont val="Arial"/>
        <family val="2"/>
      </rPr>
      <t xml:space="preserve"> intra e extrafísica, na difusão dos princípios evolutivos libertadores das consciências?</t>
    </r>
  </si>
  <si>
    <t>1180. Uma conscin que emprega cosmoeticamente a exposição didática das idéias magnas (Nota: vinte neste Item).</t>
  </si>
  <si>
    <t>COMUNICABILIDADE - FA 60
OPINATICIDADE
(Opinião para o Público)</t>
  </si>
  <si>
    <r>
      <t xml:space="preserve">1181. Uma conscin vítima, autoconsciente, de </t>
    </r>
    <r>
      <rPr>
        <i/>
        <sz val="12"/>
        <rFont val="Arial"/>
        <family val="2"/>
      </rPr>
      <t>subserviências sociais</t>
    </r>
    <r>
      <rPr>
        <sz val="12"/>
        <rFont val="Arial"/>
        <family val="2"/>
      </rPr>
      <t xml:space="preserve"> irremediáveis (Nota: zero neste Item).</t>
    </r>
  </si>
  <si>
    <t>1182. Você é uma conscin-escrava-fiel a fórmulas, cerimônias, rituais e aos artifícios da sacralização e da gurulatria?</t>
  </si>
  <si>
    <r>
      <t xml:space="preserve">1183. Qual o nível do equilíbrio das suas relações com estranhos dentro da condição animal, corporativa, da </t>
    </r>
    <r>
      <rPr>
        <i/>
        <sz val="12"/>
        <rFont val="Arial"/>
        <family val="2"/>
      </rPr>
      <t>alma-corpo?</t>
    </r>
  </si>
  <si>
    <r>
      <t xml:space="preserve">1184. Qual o gabarito da qualidade das suas opiniões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o ato de</t>
    </r>
    <r>
      <rPr>
        <i/>
        <sz val="12"/>
        <rFont val="Arial"/>
        <family val="2"/>
      </rPr>
      <t xml:space="preserve"> fazer média</t>
    </r>
    <r>
      <rPr>
        <sz val="12"/>
        <rFont val="Arial"/>
        <family val="2"/>
      </rPr>
      <t xml:space="preserve"> com os outros e as psicoses coletivas?</t>
    </r>
  </si>
  <si>
    <r>
      <t xml:space="preserve">1185. Qual o patamar do seu culto desinteressado da informação? Como convive com as </t>
    </r>
    <r>
      <rPr>
        <i/>
        <sz val="12"/>
        <rFont val="Arial"/>
        <family val="2"/>
      </rPr>
      <t>mídias</t>
    </r>
    <r>
      <rPr>
        <sz val="12"/>
        <rFont val="Arial"/>
        <family val="2"/>
      </rPr>
      <t xml:space="preserve"> em relação à exatidão e à competência?</t>
    </r>
  </si>
  <si>
    <r>
      <t xml:space="preserve">1186. Como classifica você as suas </t>
    </r>
    <r>
      <rPr>
        <i/>
        <sz val="12"/>
        <rFont val="Arial"/>
        <family val="2"/>
      </rPr>
      <t xml:space="preserve">opiniões </t>
    </r>
    <r>
      <rPr>
        <sz val="12"/>
        <rFont val="Arial"/>
        <family val="2"/>
      </rPr>
      <t>quanto à possibilidade de serem tão-só mera mistura de palavras, apegos, desafeições e temores?</t>
    </r>
  </si>
  <si>
    <r>
      <t xml:space="preserve">1187. Qual a amplitude do seu autodiscernimento quanto ao acriticismo, à autolatria, às autopromoções e ao </t>
    </r>
    <r>
      <rPr>
        <i/>
        <sz val="12"/>
        <rFont val="Arial"/>
        <family val="2"/>
      </rPr>
      <t>veredicto evolutivo multidimensional?</t>
    </r>
  </si>
  <si>
    <r>
      <t xml:space="preserve">1188. Que solução prática você vem apresentando ao dilema da opção por uma vida pública, notória, livre, complexa, de pesquisador independente,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condição cômoda e simples da </t>
    </r>
    <r>
      <rPr>
        <i/>
        <sz val="12"/>
        <rFont val="Arial"/>
        <family val="2"/>
      </rPr>
      <t xml:space="preserve">maria-vai-com-as outras? </t>
    </r>
    <r>
      <rPr>
        <sz val="12"/>
        <rFont val="Arial"/>
        <family val="2"/>
      </rPr>
      <t>Você é um cavador de depressão?</t>
    </r>
  </si>
  <si>
    <r>
      <t xml:space="preserve">1189. Qual a profundidade do seu livre-arbítrio maduro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as multidões, as vulgaridades e as </t>
    </r>
    <r>
      <rPr>
        <i/>
        <sz val="12"/>
        <rFont val="Arial"/>
        <family val="2"/>
      </rPr>
      <t>notícias plantadas?</t>
    </r>
  </si>
  <si>
    <r>
      <t xml:space="preserve">1190. Onde se posiciona você na </t>
    </r>
    <r>
      <rPr>
        <i/>
        <sz val="12"/>
        <rFont val="Arial"/>
        <family val="2"/>
      </rPr>
      <t>escala social:</t>
    </r>
    <r>
      <rPr>
        <sz val="12"/>
        <rFont val="Arial"/>
        <family val="2"/>
      </rPr>
      <t xml:space="preserve"> na vanguarda, na mediocridade da massa impensante ou na retaguarda oligofrênica?</t>
    </r>
  </si>
  <si>
    <r>
      <t>1191. Qual o teor das suas reações lúcidas perante os grupos de pressão, os</t>
    </r>
    <r>
      <rPr>
        <i/>
        <sz val="12"/>
        <rFont val="Arial"/>
        <family val="2"/>
      </rPr>
      <t xml:space="preserve"> lobbies </t>
    </r>
    <r>
      <rPr>
        <sz val="12"/>
        <rFont val="Arial"/>
        <family val="2"/>
      </rPr>
      <t xml:space="preserve">e as </t>
    </r>
    <r>
      <rPr>
        <i/>
        <sz val="12"/>
        <rFont val="Arial"/>
        <family val="2"/>
      </rPr>
      <t xml:space="preserve">grandes idéias de massa </t>
    </r>
    <r>
      <rPr>
        <sz val="12"/>
        <rFont val="Arial"/>
        <family val="2"/>
      </rPr>
      <t>ou do</t>
    </r>
    <r>
      <rPr>
        <i/>
        <sz val="12"/>
        <rFont val="Arial"/>
        <family val="2"/>
      </rPr>
      <t xml:space="preserve"> povão?</t>
    </r>
  </si>
  <si>
    <r>
      <t xml:space="preserve">1192. Como se classifica você: uma conscin </t>
    </r>
    <r>
      <rPr>
        <i/>
        <sz val="12"/>
        <rFont val="Arial"/>
        <family val="2"/>
      </rPr>
      <t>auto</t>
    </r>
    <r>
      <rPr>
        <sz val="12"/>
        <rFont val="Arial"/>
        <family val="2"/>
      </rPr>
      <t xml:space="preserve">dirigida e independente ou uma conscin </t>
    </r>
    <r>
      <rPr>
        <i/>
        <sz val="12"/>
        <rFont val="Arial"/>
        <family val="2"/>
      </rPr>
      <t>alter</t>
    </r>
    <r>
      <rPr>
        <sz val="12"/>
        <rFont val="Arial"/>
        <family val="2"/>
      </rPr>
      <t xml:space="preserve">dirigida, um </t>
    </r>
    <r>
      <rPr>
        <i/>
        <sz val="12"/>
        <rFont val="Arial"/>
        <family val="2"/>
      </rPr>
      <t>rosto na multidão?</t>
    </r>
  </si>
  <si>
    <t>1193. Qual o vigor dos seus empenhos perante a multidimensionalidade vivida e os clamores públicos intrafísicos?</t>
  </si>
  <si>
    <r>
      <t xml:space="preserve">1194. O que predomina em sua conduta pessoal: a auto-superação ou a sujeição aos </t>
    </r>
    <r>
      <rPr>
        <i/>
        <sz val="12"/>
        <rFont val="Arial"/>
        <family val="2"/>
      </rPr>
      <t>preconceitos do povão?</t>
    </r>
  </si>
  <si>
    <r>
      <t xml:space="preserve">1195. Qual o padrão do seu respeito e do seu confronto, no desenvolvimento das suas </t>
    </r>
    <r>
      <rPr>
        <i/>
        <sz val="12"/>
        <rFont val="Arial"/>
        <family val="2"/>
      </rPr>
      <t>performances,</t>
    </r>
    <r>
      <rPr>
        <sz val="12"/>
        <rFont val="Arial"/>
        <family val="2"/>
      </rPr>
      <t xml:space="preserve"> perante as correntes de opinião, os agitadores de idéias e os </t>
    </r>
    <r>
      <rPr>
        <i/>
        <sz val="12"/>
        <rFont val="Arial"/>
        <family val="2"/>
      </rPr>
      <t>manipuladores de consciências?</t>
    </r>
  </si>
  <si>
    <t>1196. Qual o seu patamar de maturidade ao reagir contra as opiniões majoritárias das conscins dedicadas a existências intrafísicas repetitivas?</t>
  </si>
  <si>
    <r>
      <t xml:space="preserve">1197. Qual a extensão da sua autodependência às doutrinas efêmeras e ao tribunal temido, intrafisicamente, da </t>
    </r>
    <r>
      <rPr>
        <i/>
        <sz val="12"/>
        <rFont val="Arial"/>
        <family val="2"/>
      </rPr>
      <t>vox populi?</t>
    </r>
  </si>
  <si>
    <r>
      <t xml:space="preserve">1198. Onde se situa você entre as opiniões humanas, populares e dinâmicas, em confrontação direta com as </t>
    </r>
    <r>
      <rPr>
        <i/>
        <sz val="12"/>
        <rFont val="Arial"/>
        <family val="2"/>
      </rPr>
      <t>para-opiniões multidimensionais</t>
    </r>
    <r>
      <rPr>
        <sz val="12"/>
        <rFont val="Arial"/>
        <family val="2"/>
      </rPr>
      <t xml:space="preserve"> sobre as quais você já vive informado?</t>
    </r>
  </si>
  <si>
    <t>1199. Qual o alcance do seu autodespertamento quanto aos valores de grandeza policármica da humanidade e da para-humanidade?</t>
  </si>
  <si>
    <t>1200. Uma conscin que aplica corretamente o convívio grupal de ampla abrangência intra e extrafísica (Nota: vinte neste Item).</t>
  </si>
  <si>
    <t>PRIORIZAÇÃO - FA 61
LIBERDADE
(Conscin e Livre-arbítrio)</t>
  </si>
  <si>
    <r>
      <t>1201. Uma conscin na condição de</t>
    </r>
    <r>
      <rPr>
        <i/>
        <sz val="12"/>
        <rFont val="Arial"/>
        <family val="2"/>
      </rPr>
      <t xml:space="preserve"> escravidão psicológica</t>
    </r>
    <r>
      <rPr>
        <sz val="12"/>
        <rFont val="Arial"/>
        <family val="2"/>
      </rPr>
      <t xml:space="preserve"> irremediável aos envolvimentos da vida física (Nota: zero neste Item).</t>
    </r>
  </si>
  <si>
    <t>1202. Qual a sua autoconsciência prática quanto aos limites da predeterminação do seu destino ou da sua programação de vida?</t>
  </si>
  <si>
    <r>
      <t xml:space="preserve">1203. Qual a profundidade da sua identificação pacífica e o nível da utilização racional dos seus propósitos na execução da sua </t>
    </r>
    <r>
      <rPr>
        <i/>
        <sz val="12"/>
        <rFont val="Arial"/>
        <family val="2"/>
      </rPr>
      <t>proéxis?</t>
    </r>
  </si>
  <si>
    <t>1204. Qual a qualidade da linha de sua auto-realização preferida nas experiências intra e extrafísicas?</t>
  </si>
  <si>
    <r>
      <t xml:space="preserve">1205. Quais têm sido a extensão e a utilidade das dúvidas, dos dilemas e das </t>
    </r>
    <r>
      <rPr>
        <i/>
        <sz val="12"/>
        <rFont val="Arial"/>
        <family val="2"/>
      </rPr>
      <t>crises de crescimento</t>
    </r>
    <r>
      <rPr>
        <sz val="12"/>
        <rFont val="Arial"/>
        <family val="2"/>
      </rPr>
      <t xml:space="preserve"> na marcha das suas decisões essenciais?</t>
    </r>
  </si>
  <si>
    <r>
      <t xml:space="preserve">1206. </t>
    </r>
    <r>
      <rPr>
        <i/>
        <sz val="12"/>
        <rFont val="Arial"/>
        <family val="2"/>
      </rPr>
      <t>A maturidade do seu livre-arbítrio</t>
    </r>
    <r>
      <rPr>
        <sz val="12"/>
        <rFont val="Arial"/>
        <family val="2"/>
      </rPr>
      <t xml:space="preserve"> é débil, estagnada ou está em franca evolução?</t>
    </r>
  </si>
  <si>
    <r>
      <t xml:space="preserve">1207. Qual o teor do emprego da sua determinação em sua </t>
    </r>
    <r>
      <rPr>
        <i/>
        <sz val="12"/>
        <rFont val="Arial"/>
        <family val="2"/>
      </rPr>
      <t>condição de conscin:</t>
    </r>
    <r>
      <rPr>
        <sz val="12"/>
        <rFont val="Arial"/>
        <family val="2"/>
      </rPr>
      <t xml:space="preserve"> produtivo, anárquico ou indiferente?</t>
    </r>
  </si>
  <si>
    <t>1208. Na condição de juiz do próprio destino evolutivo, qual tem sido a competência das suas decisões, iniciativas e cooperações?</t>
  </si>
  <si>
    <t>1209. Qual a força da presença da sua personalidade e da exemplificação do seu comportamento na comunicação aberta por você em seu círculo social?</t>
  </si>
  <si>
    <r>
      <t xml:space="preserve">1210. O quê predomina em seu livre-arbítrio maduro: a boa vontade, as boas intenções ou o </t>
    </r>
    <r>
      <rPr>
        <i/>
        <sz val="12"/>
        <rFont val="Arial"/>
        <family val="2"/>
      </rPr>
      <t>autodiscernimento?</t>
    </r>
    <r>
      <rPr>
        <sz val="12"/>
        <rFont val="Arial"/>
        <family val="2"/>
      </rPr>
      <t xml:space="preserve"> Que proveitos evolutivos vem você obtendo com o emprego autoconsciente do seu livre-arbítrio?</t>
    </r>
  </si>
  <si>
    <t>1211. Qual a amplitude da expressão franca do seu pensamento perante o egocarma, o grupocarma, a Socin e a opinião pública?</t>
  </si>
  <si>
    <r>
      <t xml:space="preserve">1212. Quais os tipos de sua sujeição na vida intrafísica em relação à família e ao grupocarma? Qual a expressão da sua </t>
    </r>
    <r>
      <rPr>
        <i/>
        <sz val="12"/>
        <rFont val="Arial"/>
        <family val="2"/>
      </rPr>
      <t>autoridade cosmoética?</t>
    </r>
  </si>
  <si>
    <r>
      <t>1213. Qual a excelência da auto-organização do seu l</t>
    </r>
    <r>
      <rPr>
        <i/>
        <sz val="12"/>
        <rFont val="Arial"/>
        <family val="2"/>
      </rPr>
      <t>ivre-arbítrio intrafísico e multidimensional?</t>
    </r>
    <r>
      <rPr>
        <sz val="12"/>
        <rFont val="Arial"/>
        <family val="2"/>
      </rPr>
      <t xml:space="preserve"> Qual a sua contribuição para o aumento da liberdade criativa entre as conscins?</t>
    </r>
  </si>
  <si>
    <r>
      <t xml:space="preserve">1214. Quais são as suas interdependências e as suas vassalagens espúrias, em sua condição de </t>
    </r>
    <r>
      <rPr>
        <i/>
        <sz val="12"/>
        <rFont val="Arial"/>
        <family val="2"/>
      </rPr>
      <t>Homo arbiter,</t>
    </r>
    <r>
      <rPr>
        <sz val="12"/>
        <rFont val="Arial"/>
        <family val="2"/>
      </rPr>
      <t xml:space="preserve"> dentro da Socin?</t>
    </r>
  </si>
  <si>
    <r>
      <t>1215. Qual o</t>
    </r>
    <r>
      <rPr>
        <i/>
        <sz val="12"/>
        <rFont val="Arial"/>
        <family val="2"/>
      </rPr>
      <t xml:space="preserve"> grau das suas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auto-resoluções</t>
    </r>
    <r>
      <rPr>
        <sz val="12"/>
        <rFont val="Arial"/>
        <family val="2"/>
      </rPr>
      <t xml:space="preserve"> quanto ao grupúsculo social, à época, aos ambientes e aos seus desempenhos?</t>
    </r>
  </si>
  <si>
    <t>1216. Qual o universo do seu autodiscernimento prático em confronto com a qualidade dos seus exames e das suas escolhas no dia-a-dia existencial?</t>
  </si>
  <si>
    <t>1217. Quais as prioridades ou irrelevâncias da sua lucidez instintiva, consciente ou agilizada com lógica?</t>
  </si>
  <si>
    <r>
      <t xml:space="preserve">1218. Qual o padrão da sua maturidade perante o </t>
    </r>
    <r>
      <rPr>
        <i/>
        <sz val="12"/>
        <rFont val="Arial"/>
        <family val="2"/>
      </rPr>
      <t>paradoxo determinismo versus livre-arbítrio?</t>
    </r>
  </si>
  <si>
    <t>1219. Qual a influência pragmática do seu direito individual sobre o direito das outras consciências em geral?</t>
  </si>
  <si>
    <r>
      <t xml:space="preserve">1220. Uma conscin que emprega a </t>
    </r>
    <r>
      <rPr>
        <i/>
        <sz val="12"/>
        <rFont val="Arial"/>
        <family val="2"/>
      </rPr>
      <t>cosmoética</t>
    </r>
    <r>
      <rPr>
        <sz val="12"/>
        <rFont val="Arial"/>
        <family val="2"/>
      </rPr>
      <t xml:space="preserve"> no exercício do livre-arbítrio na vida intrafísica (Nota: vinte neste Item).</t>
    </r>
  </si>
  <si>
    <t>PRIORIZAÇÃO - FA 62
MAXIPRIORIDADE
(Maturidade do Livre-arbítrio)</t>
  </si>
  <si>
    <r>
      <t xml:space="preserve">1221. Uma conscin acomodada à </t>
    </r>
    <r>
      <rPr>
        <i/>
        <sz val="12"/>
        <rFont val="Arial"/>
        <family val="2"/>
      </rPr>
      <t>apatia viciosa</t>
    </r>
    <r>
      <rPr>
        <sz val="12"/>
        <rFont val="Arial"/>
        <family val="2"/>
      </rPr>
      <t xml:space="preserve"> quanto à sua evolução consciente (Nota: zero neste Item).</t>
    </r>
  </si>
  <si>
    <t>1222. Qual a extensão da sua consciência ou inconsciência pessoal quanto à direção correta do seu progresso consciencial?</t>
  </si>
  <si>
    <t>1223. Quais as suas precedências evolutivas e prioridades seletivas versus a dispersão dos seus esforços e desempenhos?</t>
  </si>
  <si>
    <r>
      <t xml:space="preserve">1224. Qual o caráter das suas decisões magnas: a </t>
    </r>
    <r>
      <rPr>
        <i/>
        <sz val="12"/>
        <rFont val="Arial"/>
        <family val="2"/>
      </rPr>
      <t>autopriorização</t>
    </r>
    <r>
      <rPr>
        <sz val="12"/>
        <rFont val="Arial"/>
        <family val="2"/>
      </rPr>
      <t xml:space="preserve"> ignorada, desperta, negligente ou ativada?</t>
    </r>
  </si>
  <si>
    <t>1225. O que caracteriza a prática das suas priorizações: a estagnação ou a evolução pessoal em desenvolvimento?</t>
  </si>
  <si>
    <r>
      <t xml:space="preserve">1226. Qual a abrangência do seu despertamento quanto à multidimensionalidade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dinâmica das suas preferências evolutivas?</t>
    </r>
  </si>
  <si>
    <r>
      <t xml:space="preserve">1227. Qual a sua identificação das chaves da </t>
    </r>
    <r>
      <rPr>
        <i/>
        <sz val="12"/>
        <rFont val="Arial"/>
        <family val="2"/>
      </rPr>
      <t>dinamização evolutiva</t>
    </r>
    <r>
      <rPr>
        <sz val="12"/>
        <rFont val="Arial"/>
        <family val="2"/>
      </rPr>
      <t xml:space="preserve"> em suas decisões magnas? Que proveitos evolutivos vem você obtendo com o emprego autoconsciente de suas atuais prioridades?</t>
    </r>
  </si>
  <si>
    <r>
      <t xml:space="preserve">1228. Quais as suas priorizações físicas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o acervo, as aplicações e a qualidade da sua </t>
    </r>
    <r>
      <rPr>
        <i/>
        <sz val="12"/>
        <rFont val="Arial"/>
        <family val="2"/>
      </rPr>
      <t>autocrítica?</t>
    </r>
  </si>
  <si>
    <r>
      <t xml:space="preserve">1229. Qual a competência do seu juízo maduro quanto às relações críticas do altruísmo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o egoísmo, entre a evolução e a matéria, e entre o empenho e a inércia?</t>
    </r>
  </si>
  <si>
    <t>1230. Qual a sua maxipriorização quanto ao alimento, o sono, o sexo, o teto, a condução, a erudição e a Estética?</t>
  </si>
  <si>
    <t>1231. Qual o vigor da sua necessidade de alcançar os objetivos da holomaturidade na vida?</t>
  </si>
  <si>
    <r>
      <t xml:space="preserve">1232. Qual a ordem das suas opções perante a vida consciencial, intrafísica e extrafísica? Você já tirou o </t>
    </r>
    <r>
      <rPr>
        <i/>
        <sz val="12"/>
        <rFont val="Arial"/>
        <family val="2"/>
      </rPr>
      <t>Homem-consciência</t>
    </r>
    <r>
      <rPr>
        <sz val="12"/>
        <rFont val="Arial"/>
        <family val="2"/>
      </rPr>
      <t xml:space="preserve"> de dentro do </t>
    </r>
    <r>
      <rPr>
        <i/>
        <sz val="12"/>
        <rFont val="Arial"/>
        <family val="2"/>
      </rPr>
      <t>Homem-animal?</t>
    </r>
  </si>
  <si>
    <r>
      <t xml:space="preserve">1233. Qual o percentual do predomínio da tares em seus empenhos objetivando a vivência do </t>
    </r>
    <r>
      <rPr>
        <i/>
        <sz val="12"/>
        <rFont val="Arial"/>
        <family val="2"/>
      </rPr>
      <t>presente já sendo o futuro?</t>
    </r>
  </si>
  <si>
    <r>
      <t xml:space="preserve">1234. Qual o universo do seu </t>
    </r>
    <r>
      <rPr>
        <i/>
        <sz val="12"/>
        <rFont val="Arial"/>
        <family val="2"/>
      </rPr>
      <t>generalismo</t>
    </r>
    <r>
      <rPr>
        <sz val="12"/>
        <rFont val="Arial"/>
        <family val="2"/>
      </rPr>
      <t xml:space="preserve"> e das suas verdades relativas de ponta dentro da vivência da Ciência e da Técnica?</t>
    </r>
  </si>
  <si>
    <r>
      <t xml:space="preserve">1235. Qual a profundidade da </t>
    </r>
    <r>
      <rPr>
        <i/>
        <sz val="12"/>
        <rFont val="Arial"/>
        <family val="2"/>
      </rPr>
      <t>revivência pessoal</t>
    </r>
    <r>
      <rPr>
        <sz val="12"/>
        <rFont val="Arial"/>
        <family val="2"/>
      </rPr>
      <t xml:space="preserve"> perante o seu holossoma</t>
    </r>
    <r>
      <rPr>
        <i/>
        <sz val="12"/>
        <rFont val="Arial"/>
        <family val="2"/>
      </rPr>
      <t xml:space="preserve"> versus</t>
    </r>
    <r>
      <rPr>
        <sz val="12"/>
        <rFont val="Arial"/>
        <family val="2"/>
      </rPr>
      <t xml:space="preserve"> o universalismo e o parapsiquismo?</t>
    </r>
  </si>
  <si>
    <t>1236. Quais as metas evolutivas estabelecidas por você a partir do mentalsoma, do discernimento e da cosmoética?</t>
  </si>
  <si>
    <t>1237. Qual a excelência da sua lucidez quanto ao tempo, às oportunidades, às possibilidades e às motivações?</t>
  </si>
  <si>
    <r>
      <t xml:space="preserve">1238. Em sua condição de ser social, o que você tem feito quanto ao </t>
    </r>
    <r>
      <rPr>
        <i/>
        <sz val="12"/>
        <rFont val="Arial"/>
        <family val="2"/>
      </rPr>
      <t>atacadismo consciencial,</t>
    </r>
    <r>
      <rPr>
        <sz val="12"/>
        <rFont val="Arial"/>
        <family val="2"/>
      </rPr>
      <t xml:space="preserve"> ao policarma e à agilização do seu crescimento consciencial?</t>
    </r>
  </si>
  <si>
    <t>1239. Qual o gabarito da sua organização da hegemonia nas ações pessoais dinamizadoras da evolução?</t>
  </si>
  <si>
    <t>1240. Uma conscin que prioriza o seu despertamento cosmoético na auto-evolução (Nota: vinte neste Item).</t>
  </si>
  <si>
    <t>PRIORIZAÇÃO - FA 63
OPEROSIDADE
(Trabalhos Pessoais)</t>
  </si>
  <si>
    <r>
      <t xml:space="preserve">1241. Uma conscin executora de profissão ou </t>
    </r>
    <r>
      <rPr>
        <i/>
        <sz val="12"/>
        <rFont val="Arial"/>
        <family val="2"/>
      </rPr>
      <t>ocupação aberrante</t>
    </r>
    <r>
      <rPr>
        <sz val="12"/>
        <rFont val="Arial"/>
        <family val="2"/>
      </rPr>
      <t xml:space="preserve"> com finalidades destrutivas (Nota: zero neste Item).</t>
    </r>
  </si>
  <si>
    <r>
      <t xml:space="preserve">1242. Qual a sua solução ao desafio da paciência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intolerância com as próprias obrigações?</t>
    </r>
  </si>
  <si>
    <r>
      <t xml:space="preserve">1243. Na sua condição de </t>
    </r>
    <r>
      <rPr>
        <i/>
        <sz val="12"/>
        <rFont val="Arial"/>
        <family val="2"/>
      </rPr>
      <t>Homo mercurialis,</t>
    </r>
    <r>
      <rPr>
        <sz val="12"/>
        <rFont val="Arial"/>
        <family val="2"/>
      </rPr>
      <t xml:space="preserve"> que sustenta a sua subsistência, como vem vivendo você com as admissões e demissões de pessoal e suas conseqüências?</t>
    </r>
  </si>
  <si>
    <r>
      <t xml:space="preserve">1244. Qual a característica da sua existência em relação às </t>
    </r>
    <r>
      <rPr>
        <i/>
        <sz val="12"/>
        <rFont val="Arial"/>
        <family val="2"/>
      </rPr>
      <t>mordomias,</t>
    </r>
    <r>
      <rPr>
        <sz val="12"/>
        <rFont val="Arial"/>
        <family val="2"/>
      </rPr>
      <t xml:space="preserve"> os feriados e a </t>
    </r>
    <r>
      <rPr>
        <i/>
        <sz val="12"/>
        <rFont val="Arial"/>
        <family val="2"/>
      </rPr>
      <t>dolce vita</t>
    </r>
    <r>
      <rPr>
        <sz val="12"/>
        <rFont val="Arial"/>
        <family val="2"/>
      </rPr>
      <t xml:space="preserve"> em confronto com os dias úteis?</t>
    </r>
  </si>
  <si>
    <r>
      <t xml:space="preserve">1245. Quais as suas reações perante o grupocarma? Você </t>
    </r>
    <r>
      <rPr>
        <i/>
        <sz val="12"/>
        <rFont val="Arial"/>
        <family val="2"/>
      </rPr>
      <t xml:space="preserve">trabalha por si, </t>
    </r>
    <r>
      <rPr>
        <sz val="12"/>
        <rFont val="Arial"/>
        <family val="2"/>
      </rPr>
      <t>trabalha sob ordens, ou trabalha para o governo?</t>
    </r>
  </si>
  <si>
    <r>
      <t xml:space="preserve">1246. Quais os seus expedientes de legalidade, os seus privilégios e as suas ações de ilicitudes, no universo dos seus atos de </t>
    </r>
    <r>
      <rPr>
        <i/>
        <sz val="12"/>
        <rFont val="Arial"/>
        <family val="2"/>
      </rPr>
      <t>prestar serviços</t>
    </r>
    <r>
      <rPr>
        <sz val="12"/>
        <rFont val="Arial"/>
        <family val="2"/>
      </rPr>
      <t xml:space="preserve"> em confronto com os seus atos de </t>
    </r>
    <r>
      <rPr>
        <i/>
        <sz val="12"/>
        <rFont val="Arial"/>
        <family val="2"/>
      </rPr>
      <t>receber favores?</t>
    </r>
  </si>
  <si>
    <r>
      <t xml:space="preserve">1247. Qual a sua organização quanto aos </t>
    </r>
    <r>
      <rPr>
        <i/>
        <sz val="12"/>
        <rFont val="Arial"/>
        <family val="2"/>
      </rPr>
      <t>objetivos evolutivos enriquecedores</t>
    </r>
    <r>
      <rPr>
        <sz val="12"/>
        <rFont val="Arial"/>
        <family val="2"/>
      </rPr>
      <t xml:space="preserve"> em confronto com as razões tão-só mercenárias, dentro da sobrevivência humana?</t>
    </r>
  </si>
  <si>
    <t>1248. Qual a condição do seu soma, da sua saúde e do seu lazer em confronto com as horas de seu trabalho humano, subumano ou desumano?</t>
  </si>
  <si>
    <r>
      <t xml:space="preserve">1249. Quais as suas mudanças e adaptações lúcidas às atividades dignas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os negócios frutíferos?</t>
    </r>
  </si>
  <si>
    <t>1250. Quais as suas habilidades físicas, intelectuais e sociais, aplicadas em sua defesa social e em sua agressividade produtiva?</t>
  </si>
  <si>
    <r>
      <t>1251. Qual o nível e a natureza do seu magno empreendimento de fôlego na vida humana em relação</t>
    </r>
    <r>
      <rPr>
        <i/>
        <sz val="12"/>
        <rFont val="Arial"/>
        <family val="2"/>
      </rPr>
      <t xml:space="preserve"> aos saldos evolutivos da consciência?</t>
    </r>
  </si>
  <si>
    <t>1252. Qual a expressão dos seus êxitos em relação às companhias, os locais, os engajamentos, as metas, as opções e as oportunidades?</t>
  </si>
  <si>
    <t>1253. Quais as tribulações do parceiro, as necessidades da prole e as dos seus parentes, dentro da sua vida a dois ou na dupla evolutiva?</t>
  </si>
  <si>
    <t>1254. Qual a profundidade do seu interesse, a sua constância e a sua integração às tarefas, nas diversas fases da sua existência intrafísica? Que proveitos evolutivos você vem obtendo com o emprego autoconsciente da sua operosidade?</t>
  </si>
  <si>
    <t>1255. Qual o alcance da sua criação pessoal de novas decodificações para si mesmo e para as outras conscins?</t>
  </si>
  <si>
    <t>1256. Qual a qualidade, a duração e os resultados das suas tarefas pessoais na época e no ambiente onde você vive?</t>
  </si>
  <si>
    <t>1257. Qual o real percentual da carência de organização racional das suas capacidades e talentos?</t>
  </si>
  <si>
    <t>1258. Qual a abrangência da sua autoconsciência prática quanto ao valor real das suas metas, esforços e realizações?</t>
  </si>
  <si>
    <r>
      <t>1259. Quais têm sido os resultados do</t>
    </r>
    <r>
      <rPr>
        <i/>
        <sz val="12"/>
        <rFont val="Arial"/>
        <family val="2"/>
      </rPr>
      <t xml:space="preserve"> período mais inventivo na sua vida</t>
    </r>
    <r>
      <rPr>
        <sz val="12"/>
        <rFont val="Arial"/>
        <family val="2"/>
      </rPr>
      <t xml:space="preserve"> intrafísica e as suas obras maduras?</t>
    </r>
  </si>
  <si>
    <t>1260. Uma conscin que emprega adequadamente a criatividade maior na vida intrafísica (Nota: vinte neste Item).</t>
  </si>
  <si>
    <t>PRIORIZAÇÃO - FA 64
ECONOMICIDADE
(Conscin e Cifrões)</t>
  </si>
  <si>
    <r>
      <t xml:space="preserve">1261. Um </t>
    </r>
    <r>
      <rPr>
        <i/>
        <sz val="12"/>
        <rFont val="Arial"/>
        <family val="2"/>
      </rPr>
      <t>Homo œconomicus</t>
    </r>
    <r>
      <rPr>
        <sz val="12"/>
        <rFont val="Arial"/>
        <family val="2"/>
      </rPr>
      <t xml:space="preserve"> quando vítima da</t>
    </r>
    <r>
      <rPr>
        <i/>
        <sz val="12"/>
        <rFont val="Arial"/>
        <family val="2"/>
      </rPr>
      <t xml:space="preserve"> antieconomia</t>
    </r>
    <r>
      <rPr>
        <sz val="12"/>
        <rFont val="Arial"/>
        <family val="2"/>
      </rPr>
      <t xml:space="preserve"> incurável na vida intrafísica (Nota: zero neste Item).</t>
    </r>
  </si>
  <si>
    <t>1262. Quais as suas ambições íntimas: o convívio inteligente e inevitável com o dinheiro, a obcecação financeira ou a negligência quanto à poupança?</t>
  </si>
  <si>
    <r>
      <t xml:space="preserve">1263. O que predomina em seu </t>
    </r>
    <r>
      <rPr>
        <i/>
        <sz val="12"/>
        <rFont val="Arial"/>
        <family val="2"/>
      </rPr>
      <t>holopensene econômico pessoal:</t>
    </r>
    <r>
      <rPr>
        <sz val="12"/>
        <rFont val="Arial"/>
        <family val="2"/>
      </rPr>
      <t xml:space="preserve"> a saúde mental, a prodigalidade ou a avareza?</t>
    </r>
  </si>
  <si>
    <r>
      <t>1264. Qual o real nível das</t>
    </r>
    <r>
      <rPr>
        <i/>
        <sz val="12"/>
        <rFont val="Arial"/>
        <family val="2"/>
      </rPr>
      <t xml:space="preserve"> origens</t>
    </r>
    <r>
      <rPr>
        <sz val="12"/>
        <rFont val="Arial"/>
        <family val="2"/>
      </rPr>
      <t xml:space="preserve"> transparentes, desconhecidas ou escusas do seu patrimônio pessoal?</t>
    </r>
  </si>
  <si>
    <r>
      <t>1265. Como vem você se saindo cosmoeticamente quanto à vida e o regime político sob o qual você vive, seja a democracia, o socialismo ou o</t>
    </r>
    <r>
      <rPr>
        <i/>
        <sz val="12"/>
        <rFont val="Arial"/>
        <family val="2"/>
      </rPr>
      <t xml:space="preserve"> capitalismo selvagem?</t>
    </r>
  </si>
  <si>
    <r>
      <t xml:space="preserve">1266. Qual o seu sonho de </t>
    </r>
    <r>
      <rPr>
        <i/>
        <sz val="12"/>
        <rFont val="Arial"/>
        <family val="2"/>
      </rPr>
      <t>status pessoal:</t>
    </r>
    <r>
      <rPr>
        <sz val="12"/>
        <rFont val="Arial"/>
        <family val="2"/>
      </rPr>
      <t xml:space="preserve"> entesourar milhões, ganhar milhares ou tão-só livrar-se da penúria para evoluir com relativa tranqüilidade?</t>
    </r>
  </si>
  <si>
    <r>
      <t xml:space="preserve">1267. Qual a excelência da sua </t>
    </r>
    <r>
      <rPr>
        <i/>
        <sz val="12"/>
        <rFont val="Arial"/>
        <family val="2"/>
      </rPr>
      <t>saúde cosmoética</t>
    </r>
    <r>
      <rPr>
        <sz val="12"/>
        <rFont val="Arial"/>
        <family val="2"/>
      </rPr>
      <t xml:space="preserve"> ante a fortuna sensata, o </t>
    </r>
    <r>
      <rPr>
        <i/>
        <sz val="12"/>
        <rFont val="Arial"/>
        <family val="2"/>
      </rPr>
      <t>dinheiro lavado</t>
    </r>
    <r>
      <rPr>
        <sz val="12"/>
        <rFont val="Arial"/>
        <family val="2"/>
      </rPr>
      <t xml:space="preserve"> e os gastos suntuários?</t>
    </r>
  </si>
  <si>
    <t>1268. Quais as suas dificuldades ou facilidades para aproveitar e controlar os ensejos de adquirir fortuna?</t>
  </si>
  <si>
    <r>
      <t xml:space="preserve">1269. Como vive você com a </t>
    </r>
    <r>
      <rPr>
        <i/>
        <sz val="12"/>
        <rFont val="Arial"/>
        <family val="2"/>
      </rPr>
      <t>opulência pessoal versus</t>
    </r>
    <r>
      <rPr>
        <sz val="12"/>
        <rFont val="Arial"/>
        <family val="2"/>
      </rPr>
      <t xml:space="preserve"> as frustrações, as revoltas e as carências de outros seres?</t>
    </r>
  </si>
  <si>
    <r>
      <t xml:space="preserve">1270. Como vem se saindo você, na condição de conscin, dentro da Socin ainda patológica, quanto ao domínio milenar da </t>
    </r>
    <r>
      <rPr>
        <i/>
        <sz val="12"/>
        <rFont val="Arial"/>
        <family val="2"/>
      </rPr>
      <t>minoria rica</t>
    </r>
    <r>
      <rPr>
        <sz val="12"/>
        <rFont val="Arial"/>
        <family val="2"/>
      </rPr>
      <t xml:space="preserve"> sobre a </t>
    </r>
    <r>
      <rPr>
        <i/>
        <sz val="12"/>
        <rFont val="Arial"/>
        <family val="2"/>
      </rPr>
      <t>maioria pobre?</t>
    </r>
  </si>
  <si>
    <r>
      <t xml:space="preserve">1271. Qual a amplitude da sua independência ou da sua subjugação econômico-financeira ante o </t>
    </r>
    <r>
      <rPr>
        <i/>
        <sz val="12"/>
        <rFont val="Arial"/>
        <family val="2"/>
      </rPr>
      <t>jogo da desonestidade?</t>
    </r>
  </si>
  <si>
    <t>1272. Qual a qualidade da sua subsistência pessoal quanto ao profissionalismo digno, aos honorários, ao amadorismo e ao luxo?</t>
  </si>
  <si>
    <r>
      <t xml:space="preserve">1273. Você já sofreu crises existenciais em razão de perdas de rendas e de alterações do </t>
    </r>
    <r>
      <rPr>
        <i/>
        <sz val="12"/>
        <rFont val="Arial"/>
        <family val="2"/>
      </rPr>
      <t>status social?</t>
    </r>
    <r>
      <rPr>
        <sz val="12"/>
        <rFont val="Arial"/>
        <family val="2"/>
      </rPr>
      <t xml:space="preserve"> Que aprendeu com isso?</t>
    </r>
  </si>
  <si>
    <r>
      <t xml:space="preserve">1274. Qual o alcance da sua maturidade consciencial e da sua modéstia ante os </t>
    </r>
    <r>
      <rPr>
        <i/>
        <sz val="12"/>
        <rFont val="Arial"/>
        <family val="2"/>
      </rPr>
      <t>êxitos bilionários</t>
    </r>
    <r>
      <rPr>
        <sz val="12"/>
        <rFont val="Arial"/>
        <family val="2"/>
      </rPr>
      <t xml:space="preserve"> e as imaturidades humanas?</t>
    </r>
  </si>
  <si>
    <t>1275. O que caracteriza a sua austeridade econômica: a poupança, a atração pelo dinheiro, a incúria, a avidez, a repulsa ou a cosmoética?</t>
  </si>
  <si>
    <t>1276. Qual o grau da sua organização racional da própria conduta perante os bens materiais efêmeros?</t>
  </si>
  <si>
    <r>
      <t xml:space="preserve">1277. Qual o padrão da sua riqueza em confronto com a escassez crônica de numerário? Você sofre, ou não, a vivência de </t>
    </r>
    <r>
      <rPr>
        <i/>
        <sz val="12"/>
        <rFont val="Arial"/>
        <family val="2"/>
      </rPr>
      <t>contar os tostões?</t>
    </r>
  </si>
  <si>
    <r>
      <t xml:space="preserve">1278. Como vive você com os </t>
    </r>
    <r>
      <rPr>
        <i/>
        <sz val="12"/>
        <rFont val="Arial"/>
        <family val="2"/>
      </rPr>
      <t>tabus econômicos vulgares</t>
    </r>
    <r>
      <rPr>
        <sz val="12"/>
        <rFont val="Arial"/>
        <family val="2"/>
      </rPr>
      <t xml:space="preserve"> ante os prêmios e a jogatina, o holocarma e a cosmoética?</t>
    </r>
  </si>
  <si>
    <t>1279. Qual o seu padrão de lucidez pragmática quanto às funções do entesouramento pessoal? Que proveitos evolutivos vem você obtendo com a aplicação autoconsciente do dinheiro que lhe chega às mãos?</t>
  </si>
  <si>
    <r>
      <t xml:space="preserve">1280. Uma conscin que emprega corretamente os cifrões durante </t>
    </r>
    <r>
      <rPr>
        <i/>
        <sz val="12"/>
        <rFont val="Arial"/>
        <family val="2"/>
      </rPr>
      <t>toda</t>
    </r>
    <r>
      <rPr>
        <sz val="12"/>
        <rFont val="Arial"/>
        <family val="2"/>
      </rPr>
      <t xml:space="preserve"> a vida intrafísica (Nota: vinte neste Item).</t>
    </r>
  </si>
  <si>
    <t>PRIORIZAÇÃO - FA 65
PROFISSIONALIDADE
(Ocupação de Subsistência)</t>
  </si>
  <si>
    <r>
      <t xml:space="preserve">1281. Uma conscin omissa e acomodada à </t>
    </r>
    <r>
      <rPr>
        <i/>
        <sz val="12"/>
        <rFont val="Arial"/>
        <family val="2"/>
      </rPr>
      <t>ociosidade viciosa</t>
    </r>
    <r>
      <rPr>
        <sz val="12"/>
        <rFont val="Arial"/>
        <family val="2"/>
      </rPr>
      <t xml:space="preserve"> na condição de um mau hábito na vida (Nota: zero neste item).</t>
    </r>
  </si>
  <si>
    <r>
      <t xml:space="preserve">1282. Como se sai você com a tentação de viver </t>
    </r>
    <r>
      <rPr>
        <i/>
        <sz val="12"/>
        <rFont val="Arial"/>
        <family val="2"/>
      </rPr>
      <t>sem precisar de pensar muito?</t>
    </r>
    <r>
      <rPr>
        <sz val="12"/>
        <rFont val="Arial"/>
        <family val="2"/>
      </rPr>
      <t xml:space="preserve"> Você exerce uma profissão dependente ou um ofício autônomo?</t>
    </r>
  </si>
  <si>
    <r>
      <t xml:space="preserve">1283. Como exerce a sua profissão cosmoética versus o mercantilismo? Você tem uma existência para </t>
    </r>
    <r>
      <rPr>
        <i/>
        <sz val="12"/>
        <rFont val="Arial"/>
        <family val="2"/>
      </rPr>
      <t>labutar tão-só por dinheiro?</t>
    </r>
  </si>
  <si>
    <r>
      <t xml:space="preserve">1284. Segue você uma </t>
    </r>
    <r>
      <rPr>
        <i/>
        <sz val="12"/>
        <rFont val="Arial"/>
        <family val="2"/>
      </rPr>
      <t>carreira inconvencional?</t>
    </r>
    <r>
      <rPr>
        <sz val="12"/>
        <rFont val="Arial"/>
        <family val="2"/>
      </rPr>
      <t xml:space="preserve"> Exerce você um cargo difícil ou tem um emprego com todas as facilidades?</t>
    </r>
  </si>
  <si>
    <t>1285. Qual a natureza do seu trabalho: essencialmente assistencial ou destrutivo? Você é dos que trabalham tão-só para matar?</t>
  </si>
  <si>
    <r>
      <t xml:space="preserve">1286. Como vem se saindo você, e sua vida, ante a </t>
    </r>
    <r>
      <rPr>
        <i/>
        <sz val="12"/>
        <rFont val="Arial"/>
        <family val="2"/>
      </rPr>
      <t>primazia do talento</t>
    </r>
    <r>
      <rPr>
        <sz val="12"/>
        <rFont val="Arial"/>
        <family val="2"/>
      </rPr>
      <t xml:space="preserve"> sobre o esforço e o amadorismo?</t>
    </r>
  </si>
  <si>
    <t>1287. Qual o seu grau de lucidez profissional: vive você com uma competência técnica franca ou com um diletantismo primário cego?</t>
  </si>
  <si>
    <r>
      <t xml:space="preserve">1288. Qual a abrangência da sua organização racional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versatilidade ou a</t>
    </r>
    <r>
      <rPr>
        <i/>
        <sz val="12"/>
        <rFont val="Arial"/>
        <family val="2"/>
      </rPr>
      <t xml:space="preserve"> pluriaptidão profissional?</t>
    </r>
  </si>
  <si>
    <r>
      <t xml:space="preserve">1289. Qual a sua </t>
    </r>
    <r>
      <rPr>
        <i/>
        <sz val="12"/>
        <rFont val="Arial"/>
        <family val="2"/>
      </rPr>
      <t>polivalência pessoal,</t>
    </r>
    <r>
      <rPr>
        <sz val="12"/>
        <rFont val="Arial"/>
        <family val="2"/>
      </rPr>
      <t xml:space="preserve"> digna, ante a sua carreira profissional: reta, múltipla ou tortuosa? Que proveitos evolutivos vem você obtendo com o emprego autoconsciente de sua atual profissão?</t>
    </r>
  </si>
  <si>
    <r>
      <t xml:space="preserve">1290. Que posição vem você assumindo em sua vida: a de um profissional competente e atualizado ou a de um mero </t>
    </r>
    <r>
      <rPr>
        <i/>
        <sz val="12"/>
        <rFont val="Arial"/>
        <family val="2"/>
      </rPr>
      <t>coletor de honorários?</t>
    </r>
  </si>
  <si>
    <t>1291. Quais as metas evolutivas, as deturpações e as conseqüências holocármicas da sua profissão ante a vida intrafísica e a auto-evolução?</t>
  </si>
  <si>
    <t>1292. Qual a qualidade dos seus esforços frente à sua conduta, seja nos desempenhos de chefia ou no exercício das funções de subalternidade?</t>
  </si>
  <si>
    <t>1293. Qual a sua maturidade consciencial ante a correção pessoal, a competência, o mérito real e a fama justa?</t>
  </si>
  <si>
    <t>1294. Qual a dinâmica do seu entrosamento, na condição de conscin, com as pessoas, o soma, o meio, a época e o trabalho?</t>
  </si>
  <si>
    <r>
      <t xml:space="preserve">1295. Como se classifica francamente: um senhor do próprio tempo diário ou um escravo </t>
    </r>
    <r>
      <rPr>
        <i/>
        <sz val="12"/>
        <rFont val="Arial"/>
        <family val="2"/>
      </rPr>
      <t>acomodado da profissão?</t>
    </r>
  </si>
  <si>
    <r>
      <t>1296. Qual a natureza da sua carreira ante a multidimensionalidade e a cosmoética? Você já criou uma a</t>
    </r>
    <r>
      <rPr>
        <i/>
        <sz val="12"/>
        <rFont val="Arial"/>
        <family val="2"/>
      </rPr>
      <t>ura de coragem cosmoética</t>
    </r>
    <r>
      <rPr>
        <sz val="12"/>
        <rFont val="Arial"/>
        <family val="2"/>
      </rPr>
      <t xml:space="preserve"> pessoal?</t>
    </r>
  </si>
  <si>
    <r>
      <t xml:space="preserve">1297. Qual o nível das suas capacidades técnico-profissionais em relação ao espírito da </t>
    </r>
    <r>
      <rPr>
        <i/>
        <sz val="12"/>
        <rFont val="Arial"/>
        <family val="2"/>
      </rPr>
      <t>automotivação permanente?</t>
    </r>
  </si>
  <si>
    <r>
      <t xml:space="preserve">1298. É você um </t>
    </r>
    <r>
      <rPr>
        <i/>
        <sz val="12"/>
        <rFont val="Arial"/>
        <family val="2"/>
      </rPr>
      <t>workaholic?</t>
    </r>
    <r>
      <rPr>
        <sz val="12"/>
        <rFont val="Arial"/>
        <family val="2"/>
      </rPr>
      <t xml:space="preserve"> Qual o seu despertamento quanto às metas das tarefas regulares principais na existência humana?</t>
    </r>
  </si>
  <si>
    <r>
      <t xml:space="preserve">1299. Qual o caráter da sua relação com o grupocarma? Vive você na condição de empregado particular, de empresário autônomo ou de </t>
    </r>
    <r>
      <rPr>
        <i/>
        <sz val="12"/>
        <rFont val="Arial"/>
        <family val="2"/>
      </rPr>
      <t>servidor público</t>
    </r>
    <r>
      <rPr>
        <sz val="12"/>
        <rFont val="Arial"/>
        <family val="2"/>
      </rPr>
      <t xml:space="preserve"> do governo?</t>
    </r>
  </si>
  <si>
    <r>
      <t xml:space="preserve">1300. Uma conscin que vive </t>
    </r>
    <r>
      <rPr>
        <i/>
        <sz val="12"/>
        <rFont val="Arial"/>
        <family val="2"/>
      </rPr>
      <t>deontologicamente</t>
    </r>
    <r>
      <rPr>
        <sz val="12"/>
        <rFont val="Arial"/>
        <family val="2"/>
      </rPr>
      <t xml:space="preserve"> uma profissão humana, positiva e escolhida (Nota: vinte neste Item).</t>
    </r>
  </si>
  <si>
    <t>PRIORIZAÇÃO - FA 66
ATIVIDADE
(Maturidade das Tarefas)</t>
  </si>
  <si>
    <r>
      <t xml:space="preserve">1301. Uma conscin rendida à </t>
    </r>
    <r>
      <rPr>
        <i/>
        <sz val="12"/>
        <rFont val="Arial"/>
        <family val="2"/>
      </rPr>
      <t>condição da inércia</t>
    </r>
    <r>
      <rPr>
        <sz val="12"/>
        <rFont val="Arial"/>
        <family val="2"/>
      </rPr>
      <t xml:space="preserve"> cronicificada e inamovível (Nota: zero neste Item).</t>
    </r>
  </si>
  <si>
    <r>
      <t xml:space="preserve">1302. Quais os seus esforços e êxitos quanto à organização e à constância em contraposição aos </t>
    </r>
    <r>
      <rPr>
        <i/>
        <sz val="12"/>
        <rFont val="Arial"/>
        <family val="2"/>
      </rPr>
      <t>hábitos de indisciplina?</t>
    </r>
  </si>
  <si>
    <t>1303. Qual a sua posição perante a abnegação assistencial silenciosa versus a desmotivação cronicificada?</t>
  </si>
  <si>
    <t>1304. Qual o seu nível de decadência evolutiva? Qual a profundidade da sua condescendência com prazeres e preocupações triviais?</t>
  </si>
  <si>
    <r>
      <t xml:space="preserve">1305. O quê você desenvolve na Terra: uma </t>
    </r>
    <r>
      <rPr>
        <i/>
        <sz val="12"/>
        <rFont val="Arial"/>
        <family val="2"/>
      </rPr>
      <t>ocupação de vanguarda</t>
    </r>
    <r>
      <rPr>
        <sz val="12"/>
        <rFont val="Arial"/>
        <family val="2"/>
      </rPr>
      <t xml:space="preserve"> ou uma função antiga de retaguarda evolutiva?</t>
    </r>
  </si>
  <si>
    <t>1306. Qual a manutenção, a estagnação ou as renovações das suas atividades criativas ou passivas ao longo da vida humana?</t>
  </si>
  <si>
    <t>1307. Qual o seu critério de valor do desempenho organizado: a providência ou a autodisplicência?</t>
  </si>
  <si>
    <t>1308. Como situa os seus serviços edificantes, com dignidade social, em relação ao aperfeiçoamento da sua Vida e da sua Obra?</t>
  </si>
  <si>
    <r>
      <t>1309. O que predomina em você: o traf</t>
    </r>
    <r>
      <rPr>
        <i/>
        <sz val="12"/>
        <rFont val="Arial"/>
        <family val="2"/>
      </rPr>
      <t>o</t>
    </r>
    <r>
      <rPr>
        <sz val="12"/>
        <rFont val="Arial"/>
        <family val="2"/>
      </rPr>
      <t>r do vigor, da persistência e da decisão, ou o traf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r da preguiça, da apatia e da incapacidade?</t>
    </r>
  </si>
  <si>
    <r>
      <t xml:space="preserve">1310. Qual o patamar das suas realizações, através da </t>
    </r>
    <r>
      <rPr>
        <i/>
        <sz val="12"/>
        <rFont val="Arial"/>
        <family val="2"/>
      </rPr>
      <t>independência possível,</t>
    </r>
    <r>
      <rPr>
        <sz val="12"/>
        <rFont val="Arial"/>
        <family val="2"/>
      </rPr>
      <t xml:space="preserve"> em face da submissão pessoal e do conformismo social? Que proveitos evolutivos vem você obtendo com o emprego autoconsciente de todas as suas atividades atuais?</t>
    </r>
  </si>
  <si>
    <r>
      <t xml:space="preserve">1311. O que vem prevalecendo em suas </t>
    </r>
    <r>
      <rPr>
        <i/>
        <sz val="12"/>
        <rFont val="Arial"/>
        <family val="2"/>
      </rPr>
      <t>performances:</t>
    </r>
    <r>
      <rPr>
        <sz val="12"/>
        <rFont val="Arial"/>
        <family val="2"/>
      </rPr>
      <t xml:space="preserve"> um anonimato-fuga habitual ou uma condição pessoal de empenho para o serenismo?</t>
    </r>
  </si>
  <si>
    <r>
      <t xml:space="preserve">1312. Qual a profundidade da sua </t>
    </r>
    <r>
      <rPr>
        <i/>
        <sz val="12"/>
        <rFont val="Arial"/>
        <family val="2"/>
      </rPr>
      <t>automotivação</t>
    </r>
    <r>
      <rPr>
        <sz val="12"/>
        <rFont val="Arial"/>
        <family val="2"/>
      </rPr>
      <t xml:space="preserve"> reciclada, sempre, com dedicação e com trabalho?</t>
    </r>
  </si>
  <si>
    <t>1313. Qual o saldo evolutivo do impacto dos seus empreendimentos sobre os seres ao derredor, os ambientes, as dimensões e as épocas?</t>
  </si>
  <si>
    <r>
      <t xml:space="preserve">1314. Qual a categoria da sua </t>
    </r>
    <r>
      <rPr>
        <i/>
        <sz val="12"/>
        <rFont val="Arial"/>
        <family val="2"/>
      </rPr>
      <t>proéxis:</t>
    </r>
    <r>
      <rPr>
        <sz val="12"/>
        <rFont val="Arial"/>
        <family val="2"/>
      </rPr>
      <t xml:space="preserve"> a tacon ou a tares? O que você objetiva com o seu trabalho: o grupocarma ou o policarma?</t>
    </r>
  </si>
  <si>
    <r>
      <t xml:space="preserve">1315. Você desempenha mera minitarefa prática pública ou se dedica a </t>
    </r>
    <r>
      <rPr>
        <i/>
        <sz val="12"/>
        <rFont val="Arial"/>
        <family val="2"/>
      </rPr>
      <t>megaesforços evolutivos, anônimos,</t>
    </r>
    <r>
      <rPr>
        <sz val="12"/>
        <rFont val="Arial"/>
        <family val="2"/>
      </rPr>
      <t xml:space="preserve"> intra e extrafísicos?</t>
    </r>
  </si>
  <si>
    <t>1316. Qual a estrutura cronológica e global dos seus trabalhos: uma assistência intrafísica efêmera ou uma assistência multidimensional mais permanente?</t>
  </si>
  <si>
    <t>1317. Qual a natureza das suas atividades maduras em relação ao coeficiente do seu idealismo puro, racionalmente justificado?</t>
  </si>
  <si>
    <r>
      <t xml:space="preserve">1318. Qual o seu </t>
    </r>
    <r>
      <rPr>
        <i/>
        <sz val="12"/>
        <rFont val="Arial"/>
        <family val="2"/>
      </rPr>
      <t>canto do cisne</t>
    </r>
    <r>
      <rPr>
        <sz val="12"/>
        <rFont val="Arial"/>
        <family val="2"/>
      </rPr>
      <t xml:space="preserve"> quanto às obras-primas ou quanto aos frutos medíocres da vida intrafísica?</t>
    </r>
  </si>
  <si>
    <t>1319. Qual a qualidade dos seus interesses pessoais especificamente dentro do egocarma, do grupocarma e do policarma?</t>
  </si>
  <si>
    <r>
      <t>1320. Uma conscin com saldo positivo nas</t>
    </r>
    <r>
      <rPr>
        <i/>
        <sz val="12"/>
        <rFont val="Arial"/>
        <family val="2"/>
      </rPr>
      <t xml:space="preserve"> tarefas avançadas do esclarecimento</t>
    </r>
    <r>
      <rPr>
        <sz val="12"/>
        <rFont val="Arial"/>
        <family val="2"/>
      </rPr>
      <t xml:space="preserve"> (Nota: vinte com louvor neste Item).</t>
    </r>
  </si>
  <si>
    <t>PRIORIZAÇÃO - FA 67
CIENTIFICIDADE
(Consciência e Ciência)</t>
  </si>
  <si>
    <r>
      <t xml:space="preserve">1321. Uma conscin </t>
    </r>
    <r>
      <rPr>
        <i/>
        <sz val="12"/>
        <rFont val="Arial"/>
        <family val="2"/>
      </rPr>
      <t>cultora da anti-razão</t>
    </r>
    <r>
      <rPr>
        <sz val="12"/>
        <rFont val="Arial"/>
        <family val="2"/>
      </rPr>
      <t xml:space="preserve"> ou com mentalidade anticientífica ainda inextirpável (Nota: zero neste Item).</t>
    </r>
  </si>
  <si>
    <t>1322. Você alimenta arrogâncias cientificistas? Você mantém preconceitos e dogmas contra a Ciência?</t>
  </si>
  <si>
    <r>
      <t xml:space="preserve">1323. Em sua condição de </t>
    </r>
    <r>
      <rPr>
        <i/>
        <sz val="12"/>
        <rFont val="Arial"/>
        <family val="2"/>
      </rPr>
      <t>Homo speculator,</t>
    </r>
    <r>
      <rPr>
        <sz val="12"/>
        <rFont val="Arial"/>
        <family val="2"/>
      </rPr>
      <t xml:space="preserve"> qual o seu gabarito pessoal quanto à objetividade, às críticas e aos questionamentos?</t>
    </r>
  </si>
  <si>
    <r>
      <t xml:space="preserve">1324. Qual o vigor da sua </t>
    </r>
    <r>
      <rPr>
        <i/>
        <sz val="12"/>
        <rFont val="Arial"/>
        <family val="2"/>
      </rPr>
      <t>gula intelectual,</t>
    </r>
    <r>
      <rPr>
        <sz val="12"/>
        <rFont val="Arial"/>
        <family val="2"/>
      </rPr>
      <t xml:space="preserve"> analítica e matemática, perante o bom senso, a imagística popular e as opiniões do</t>
    </r>
    <r>
      <rPr>
        <i/>
        <sz val="12"/>
        <rFont val="Arial"/>
        <family val="2"/>
      </rPr>
      <t xml:space="preserve"> povão?</t>
    </r>
  </si>
  <si>
    <r>
      <t xml:space="preserve">1325. É você um caráter forte, tendente à sabedoria, ou um caráter débil, tendente às </t>
    </r>
    <r>
      <rPr>
        <i/>
        <sz val="12"/>
        <rFont val="Arial"/>
        <family val="2"/>
      </rPr>
      <t>mentiras voluntárias</t>
    </r>
    <r>
      <rPr>
        <sz val="12"/>
        <rFont val="Arial"/>
        <family val="2"/>
      </rPr>
      <t xml:space="preserve"> (patopensenes) e às auto-sugestões ideológicas?</t>
    </r>
  </si>
  <si>
    <t>1326. Em sua qualidade de pesquisador, qual é o objeto último da sua lealdade: a Família, o Estado, a Humanidade ou a Para-humanidade?</t>
  </si>
  <si>
    <t>1327. Qual o objetivo escolhido, assumido ou buscado por você na vida intrafísica: a Ciência ou outro?</t>
  </si>
  <si>
    <r>
      <t xml:space="preserve">1328. Como convive você com a </t>
    </r>
    <r>
      <rPr>
        <i/>
        <sz val="12"/>
        <rFont val="Arial"/>
        <family val="2"/>
      </rPr>
      <t>endoética na Ciência,</t>
    </r>
    <r>
      <rPr>
        <sz val="12"/>
        <rFont val="Arial"/>
        <family val="2"/>
      </rPr>
      <t xml:space="preserve"> ou as invencionices, as distorções e as sonegações de dados?</t>
    </r>
  </si>
  <si>
    <r>
      <t xml:space="preserve">1329. Em sua condição de pesquisador amador ou profissional, imaturo ou evoluído, qual os efeitos disfuncionais da Tecnologia sobre você? Participa de algum </t>
    </r>
    <r>
      <rPr>
        <i/>
        <sz val="12"/>
        <rFont val="Arial"/>
        <family val="2"/>
      </rPr>
      <t>sistema controlador de mentes?</t>
    </r>
  </si>
  <si>
    <r>
      <t>1330. Quais as razões, realidades, trabalhos, provas, experiências, modelos e bases sólidas da sua condição de</t>
    </r>
    <r>
      <rPr>
        <i/>
        <sz val="12"/>
        <rFont val="Arial"/>
        <family val="2"/>
      </rPr>
      <t xml:space="preserve"> Homo tecnicus?</t>
    </r>
  </si>
  <si>
    <r>
      <t xml:space="preserve">1331. Qual o saldo do racionalismo, do empirismo e do secularismo em contraposição à </t>
    </r>
    <r>
      <rPr>
        <i/>
        <sz val="12"/>
        <rFont val="Arial"/>
        <family val="2"/>
      </rPr>
      <t>Ciência sem consciência,</t>
    </r>
    <r>
      <rPr>
        <sz val="12"/>
        <rFont val="Arial"/>
        <family val="2"/>
      </rPr>
      <t xml:space="preserve"> dentro de você?</t>
    </r>
  </si>
  <si>
    <t>1332. Qual a abrangência do emprego do probabilismo, da parcimônia e da manipulação em suas práticas da Ciência Pura?</t>
  </si>
  <si>
    <r>
      <t xml:space="preserve">1333. Qual o seu nível nível de </t>
    </r>
    <r>
      <rPr>
        <i/>
        <sz val="12"/>
        <rFont val="Arial"/>
        <family val="2"/>
      </rPr>
      <t>neutralidade emocional</t>
    </r>
    <r>
      <rPr>
        <sz val="12"/>
        <rFont val="Arial"/>
        <family val="2"/>
      </rPr>
      <t xml:space="preserve"> na execução dos experimentos?</t>
    </r>
  </si>
  <si>
    <r>
      <t xml:space="preserve">1334. Qual a extensão da sua conservação da </t>
    </r>
    <r>
      <rPr>
        <i/>
        <sz val="12"/>
        <rFont val="Arial"/>
        <family val="2"/>
      </rPr>
      <t>atitude científica</t>
    </r>
    <r>
      <rPr>
        <sz val="12"/>
        <rFont val="Arial"/>
        <family val="2"/>
      </rPr>
      <t xml:space="preserve"> quando você sai da especialidade? Qual a sua contribuição para o aumento da </t>
    </r>
    <r>
      <rPr>
        <i/>
        <sz val="12"/>
        <rFont val="Arial"/>
        <family val="2"/>
      </rPr>
      <t>cientificidade cosmoética</t>
    </r>
    <r>
      <rPr>
        <sz val="12"/>
        <rFont val="Arial"/>
        <family val="2"/>
      </rPr>
      <t xml:space="preserve"> na Terra?</t>
    </r>
  </si>
  <si>
    <t>1335. Quais as suas contribuições de importância ao acervo do discernimento intrafísico? Você já descobriu alguma falha no conhecimento existente?</t>
  </si>
  <si>
    <r>
      <t xml:space="preserve">1336. Qual vem sendo a sua </t>
    </r>
    <r>
      <rPr>
        <i/>
        <sz val="12"/>
        <rFont val="Arial"/>
        <family val="2"/>
      </rPr>
      <t>performance</t>
    </r>
    <r>
      <rPr>
        <sz val="12"/>
        <rFont val="Arial"/>
        <family val="2"/>
      </rPr>
      <t xml:space="preserve"> perante a Educação, a Ciência, o Tecnicismo e a Cosmoética? Que proveitos evolutivos vem você obtendo com a aplicação autoconsciente da atual Ciência na Terra?</t>
    </r>
  </si>
  <si>
    <r>
      <t xml:space="preserve">1337. Quais as suas soluções pessoais aos </t>
    </r>
    <r>
      <rPr>
        <i/>
        <sz val="12"/>
        <rFont val="Arial"/>
        <family val="2"/>
      </rPr>
      <t>impasses intrafísicos</t>
    </r>
    <r>
      <rPr>
        <sz val="12"/>
        <rFont val="Arial"/>
        <family val="2"/>
      </rPr>
      <t xml:space="preserve"> do ser/saber, da mente/matéria, da essência/pele e do você/Universos?</t>
    </r>
  </si>
  <si>
    <r>
      <t xml:space="preserve">1338. Qual o seu gabarito parapsíquico quanto à intuição e a ciência periconsciencial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holomaturidade?</t>
    </r>
  </si>
  <si>
    <t>1339. Qual a sua conduta quanto ao Universalismo, à Interdisciplinaridade, à Conscienciologia e à Projeciologia?</t>
  </si>
  <si>
    <r>
      <t xml:space="preserve">1340. Uma conscin que emprega correta e produtivamente a própria </t>
    </r>
    <r>
      <rPr>
        <i/>
        <sz val="12"/>
        <rFont val="Arial"/>
        <family val="2"/>
      </rPr>
      <t>meta existencial</t>
    </r>
    <r>
      <rPr>
        <sz val="12"/>
        <rFont val="Arial"/>
        <family val="2"/>
      </rPr>
      <t xml:space="preserve"> (Nota: vinte neste Item).</t>
    </r>
  </si>
  <si>
    <t>PRIORIZAÇÃO - FA 68
VERSATILIDADE
(Universalismo Intelectual)</t>
  </si>
  <si>
    <r>
      <t xml:space="preserve">1341. Uma conscin profitente do </t>
    </r>
    <r>
      <rPr>
        <i/>
        <sz val="12"/>
        <rFont val="Arial"/>
        <family val="2"/>
      </rPr>
      <t>hiperespecialismo intolerante,</t>
    </r>
    <r>
      <rPr>
        <sz val="12"/>
        <rFont val="Arial"/>
        <family val="2"/>
      </rPr>
      <t xml:space="preserve"> radical e inamovível (Nota: zero neste Item).</t>
    </r>
  </si>
  <si>
    <r>
      <t xml:space="preserve">1342. Quais as aberturas da sua psique em face da mentalidade acanhada e do </t>
    </r>
    <r>
      <rPr>
        <i/>
        <sz val="12"/>
        <rFont val="Arial"/>
        <family val="2"/>
      </rPr>
      <t>especialismo hemiplégico?</t>
    </r>
  </si>
  <si>
    <r>
      <t xml:space="preserve">1343. Que posição você vem assumindo ante o </t>
    </r>
    <r>
      <rPr>
        <i/>
        <sz val="12"/>
        <rFont val="Arial"/>
        <family val="2"/>
      </rPr>
      <t>conflito vocacional versus</t>
    </r>
    <r>
      <rPr>
        <sz val="12"/>
        <rFont val="Arial"/>
        <family val="2"/>
      </rPr>
      <t xml:space="preserve"> a segurança física, econômico-financeira e psicológica?</t>
    </r>
  </si>
  <si>
    <r>
      <t xml:space="preserve">1344. Qual o seu enfoque lúcido quanto à qualidade da perspectiva libertária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</t>
    </r>
    <r>
      <rPr>
        <i/>
        <sz val="12"/>
        <rFont val="Arial"/>
        <family val="2"/>
      </rPr>
      <t>autodispersividade?</t>
    </r>
  </si>
  <si>
    <t>1345. Qual o seu nível - particularista ou multilateral - quanto ao índice do autodesenvolvimento intelectivo?</t>
  </si>
  <si>
    <t>1346. O que caracteriza a sua conduta pela verdade relativa de ponta: as ortodoxias ou as heterodoxias, o academicismo ou a contracultura, a pesquisa formal ou a pesquisa independente?</t>
  </si>
  <si>
    <t>1347. Quais têm sido as suas opções: as escolas ou o autodidatismo, o predomínio da especialização ou do generalismo?</t>
  </si>
  <si>
    <r>
      <t xml:space="preserve">1348. Como encara você a vida, o trabalho e a escolha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particularização e o </t>
    </r>
    <r>
      <rPr>
        <i/>
        <sz val="12"/>
        <rFont val="Arial"/>
        <family val="2"/>
      </rPr>
      <t>humanismo totalizante?</t>
    </r>
  </si>
  <si>
    <t>1349. Qual o seu procedimento ante a especialização particular e a cultura geral na maioria dos campos de investigação racional?</t>
  </si>
  <si>
    <r>
      <t xml:space="preserve">1350. Em uma escala de 1 a 5, como se classifica dentro da </t>
    </r>
    <r>
      <rPr>
        <i/>
        <sz val="12"/>
        <rFont val="Arial"/>
        <family val="2"/>
      </rPr>
      <t>tarefa avançada,</t>
    </r>
    <r>
      <rPr>
        <sz val="12"/>
        <rFont val="Arial"/>
        <family val="2"/>
      </rPr>
      <t xml:space="preserve"> assistencial, do esclarecimento? Que proveitos evolutivos vem você obtendo com o emprego autoconsciente das suas capacidades polivalentes?</t>
    </r>
  </si>
  <si>
    <r>
      <t xml:space="preserve">1351. Qual a média da sua auto-organização objetivando a </t>
    </r>
    <r>
      <rPr>
        <i/>
        <sz val="12"/>
        <rFont val="Arial"/>
        <family val="2"/>
      </rPr>
      <t>globalização do saber</t>
    </r>
    <r>
      <rPr>
        <sz val="12"/>
        <rFont val="Arial"/>
        <family val="2"/>
      </rPr>
      <t xml:space="preserve"> sincrético?</t>
    </r>
  </si>
  <si>
    <r>
      <t xml:space="preserve">1352. Qual vem sendo a sua versatilidade na escolha entre o ecletismo e a </t>
    </r>
    <r>
      <rPr>
        <i/>
        <sz val="12"/>
        <rFont val="Arial"/>
        <family val="2"/>
      </rPr>
      <t>superespecialização?</t>
    </r>
  </si>
  <si>
    <t>1353. Que vantagens e inconveniências vem obtendo você com a consciência pragmática e com o generalismo?</t>
  </si>
  <si>
    <r>
      <t xml:space="preserve">1354. Como vem se saindo com a especialização dentro do grupocarma </t>
    </r>
    <r>
      <rPr>
        <i/>
        <sz val="12"/>
        <rFont val="Arial"/>
        <family val="2"/>
      </rPr>
      <t xml:space="preserve">versus </t>
    </r>
    <r>
      <rPr>
        <sz val="12"/>
        <rFont val="Arial"/>
        <family val="2"/>
      </rPr>
      <t>a universalidade dentro do policarma amplo?</t>
    </r>
  </si>
  <si>
    <r>
      <t xml:space="preserve">1355. Qual o seu estágio quanto à </t>
    </r>
    <r>
      <rPr>
        <i/>
        <sz val="12"/>
        <rFont val="Arial"/>
        <family val="2"/>
      </rPr>
      <t>interdisciplinaridade</t>
    </r>
    <r>
      <rPr>
        <sz val="12"/>
        <rFont val="Arial"/>
        <family val="2"/>
      </rPr>
      <t xml:space="preserve"> franca em todos os campos de pesquisa?</t>
    </r>
  </si>
  <si>
    <r>
      <t xml:space="preserve">1356. Qual o fator que mais tem auxiliado você: a escolaridade formal, o autodidatismo incessante ou a </t>
    </r>
    <r>
      <rPr>
        <i/>
        <sz val="12"/>
        <rFont val="Arial"/>
        <family val="2"/>
      </rPr>
      <t>intelligentia</t>
    </r>
    <r>
      <rPr>
        <sz val="12"/>
        <rFont val="Arial"/>
        <family val="2"/>
      </rPr>
      <t xml:space="preserve"> multidimensional? Você já estabeleceu uma </t>
    </r>
    <r>
      <rPr>
        <i/>
        <sz val="12"/>
        <rFont val="Arial"/>
        <family val="2"/>
      </rPr>
      <t xml:space="preserve">educação autoprogramada </t>
    </r>
    <r>
      <rPr>
        <sz val="12"/>
        <rFont val="Arial"/>
        <family val="2"/>
      </rPr>
      <t>para a sua evolução?</t>
    </r>
  </si>
  <si>
    <r>
      <t xml:space="preserve">1357. Quais as suas relações interpessoais em contraposição à especialização, ao generalismo e à </t>
    </r>
    <r>
      <rPr>
        <i/>
        <sz val="12"/>
        <rFont val="Arial"/>
        <family val="2"/>
      </rPr>
      <t>maxicompetência?</t>
    </r>
  </si>
  <si>
    <r>
      <t xml:space="preserve">1358. Qual a abrangência dos seus desempenhos pragmáticos quanto ao ecumenismo aberto às </t>
    </r>
    <r>
      <rPr>
        <i/>
        <sz val="12"/>
        <rFont val="Arial"/>
        <family val="2"/>
      </rPr>
      <t>cosmovisões?</t>
    </r>
  </si>
  <si>
    <r>
      <t xml:space="preserve">1359. Qual o seu patamar quanto ao saber </t>
    </r>
    <r>
      <rPr>
        <i/>
        <sz val="12"/>
        <rFont val="Arial"/>
        <family val="2"/>
      </rPr>
      <t>interdisciplinar,</t>
    </r>
    <r>
      <rPr>
        <sz val="12"/>
        <rFont val="Arial"/>
        <family val="2"/>
      </rPr>
      <t xml:space="preserve"> à holística e à multidimensionalidade?</t>
    </r>
  </si>
  <si>
    <r>
      <t xml:space="preserve">1360. Uma conscin que tem saldo positivo quanto ao </t>
    </r>
    <r>
      <rPr>
        <i/>
        <sz val="12"/>
        <rFont val="Arial"/>
        <family val="2"/>
      </rPr>
      <t>universalismo intelectual</t>
    </r>
    <r>
      <rPr>
        <sz val="12"/>
        <rFont val="Arial"/>
        <family val="2"/>
      </rPr>
      <t xml:space="preserve"> (Nota:</t>
    </r>
    <r>
      <rPr>
        <i/>
        <sz val="12"/>
        <rFont val="Arial"/>
        <family val="2"/>
      </rPr>
      <t xml:space="preserve"> vinte com louvor</t>
    </r>
    <r>
      <rPr>
        <sz val="12"/>
        <rFont val="Arial"/>
        <family val="2"/>
      </rPr>
      <t xml:space="preserve"> neste Item).</t>
    </r>
  </si>
  <si>
    <t>PRIORIZAÇÃO - FA 69
TOTALIDADE
(Completude na Vida)</t>
  </si>
  <si>
    <r>
      <t>1361. Uma pessoa falecida por auto-imprudência ou o</t>
    </r>
    <r>
      <rPr>
        <i/>
        <sz val="12"/>
        <rFont val="Arial"/>
        <family val="2"/>
      </rPr>
      <t xml:space="preserve"> incompléxis</t>
    </r>
    <r>
      <rPr>
        <sz val="12"/>
        <rFont val="Arial"/>
        <family val="2"/>
      </rPr>
      <t xml:space="preserve"> total (Nota: zero absoluto neste Item).</t>
    </r>
  </si>
  <si>
    <t>1362. Qual a profundidade da sua fossilização psicológica em função dos hábitos pessoais, viciosos e irrecuperáveis?</t>
  </si>
  <si>
    <r>
      <t xml:space="preserve">1363. Qual o nível do seu desperdício da atual vida humana? Qual a sua dinamização na renovação da vida humana ou a sua </t>
    </r>
    <r>
      <rPr>
        <i/>
        <sz val="12"/>
        <rFont val="Arial"/>
        <family val="2"/>
      </rPr>
      <t>repetência auto-evolutiva?</t>
    </r>
  </si>
  <si>
    <t>1364. Qual o seu envolvimento material indispensável à vida humana em contraposição à anulação da sua multidimensionalidade?</t>
  </si>
  <si>
    <r>
      <t xml:space="preserve">1365. Qual a sua </t>
    </r>
    <r>
      <rPr>
        <i/>
        <sz val="12"/>
        <rFont val="Arial"/>
        <family val="2"/>
      </rPr>
      <t>performance,</t>
    </r>
    <r>
      <rPr>
        <sz val="12"/>
        <rFont val="Arial"/>
        <family val="2"/>
      </rPr>
      <t xml:space="preserve"> na condição de conscin, quanto ao papel permanente de inocente útil na experiência intrafísica?</t>
    </r>
  </si>
  <si>
    <r>
      <t xml:space="preserve">1366. Quais as suas autocomplacências na vida humana repetitiva versus a </t>
    </r>
    <r>
      <rPr>
        <i/>
        <sz val="12"/>
        <rFont val="Arial"/>
        <family val="2"/>
      </rPr>
      <t>melancolia extrafísica</t>
    </r>
    <r>
      <rPr>
        <sz val="12"/>
        <rFont val="Arial"/>
        <family val="2"/>
      </rPr>
      <t xml:space="preserve"> (melex)?</t>
    </r>
  </si>
  <si>
    <t>1367. Que diretrizes existenciais você elege para as suas resoluções magnas em contraposição às indefinições do incompléxis pessoal?</t>
  </si>
  <si>
    <t>1368. Qual a característica da sua FA pessoal de serviços assistenciais, evolutivos: movimentada, operosa, suja ou praticamente em branco?</t>
  </si>
  <si>
    <t>1369. Quais os seus resultados cosmoéticos com o novo soma: elevados, medíocres ou insatisfatórios?</t>
  </si>
  <si>
    <r>
      <t xml:space="preserve">1370. Qual o grau das suas abnegações na atualidade da sua vida intrafísica? Você tem cometido mais </t>
    </r>
    <r>
      <rPr>
        <i/>
        <sz val="12"/>
        <rFont val="Arial"/>
        <family val="2"/>
      </rPr>
      <t>omissões superavitárias</t>
    </r>
    <r>
      <rPr>
        <sz val="12"/>
        <rFont val="Arial"/>
        <family val="2"/>
      </rPr>
      <t xml:space="preserve"> ou mais omissões deficitárias?</t>
    </r>
  </si>
  <si>
    <r>
      <t xml:space="preserve">1371. Qual o seu gabarito de realizações libertárias? O quê predomina em sua conduta: o </t>
    </r>
    <r>
      <rPr>
        <i/>
        <sz val="12"/>
        <rFont val="Arial"/>
        <family val="2"/>
      </rPr>
      <t>saber fazer</t>
    </r>
    <r>
      <rPr>
        <sz val="12"/>
        <rFont val="Arial"/>
        <family val="2"/>
      </rPr>
      <t xml:space="preserve"> ou o </t>
    </r>
    <r>
      <rPr>
        <i/>
        <sz val="12"/>
        <rFont val="Arial"/>
        <family val="2"/>
      </rPr>
      <t>saber não fazer</t>
    </r>
    <r>
      <rPr>
        <sz val="12"/>
        <rFont val="Arial"/>
        <family val="2"/>
      </rPr>
      <t xml:space="preserve"> lúcidos?</t>
    </r>
  </si>
  <si>
    <r>
      <t xml:space="preserve">1372. Qual a sanidade das suas </t>
    </r>
    <r>
      <rPr>
        <i/>
        <sz val="12"/>
        <rFont val="Arial"/>
        <family val="2"/>
      </rPr>
      <t>auto-retrocognições</t>
    </r>
    <r>
      <rPr>
        <sz val="12"/>
        <rFont val="Arial"/>
        <family val="2"/>
      </rPr>
      <t xml:space="preserve"> lúcidas em relação aos remates, as renovações e as suas melhorias íntimas?</t>
    </r>
  </si>
  <si>
    <t>1373. Qual a promoção da expansão da maxifraternidade no seu microuniverso consciencial?</t>
  </si>
  <si>
    <r>
      <t xml:space="preserve">1374. Como classifica a qualificação de seus atos dentro da intrafisicalidade? Qual o padrão dos acabamentos dos seus empreendimentos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os seus talentos da maturidade?</t>
    </r>
  </si>
  <si>
    <r>
      <t xml:space="preserve">1375. Qual a extensão da sua lucidez pragmática quanto ao valor de se alcançar o </t>
    </r>
    <r>
      <rPr>
        <i/>
        <sz val="12"/>
        <rFont val="Arial"/>
        <family val="2"/>
      </rPr>
      <t>compléxis pessoal</t>
    </r>
    <r>
      <rPr>
        <sz val="12"/>
        <rFont val="Arial"/>
        <family val="2"/>
      </rPr>
      <t xml:space="preserve"> na vida intrafísica?</t>
    </r>
  </si>
  <si>
    <r>
      <t xml:space="preserve">1376. Que condição prolongada, desperta, produtiva ou vantajosa você já apresenta para ser uma </t>
    </r>
    <r>
      <rPr>
        <i/>
        <sz val="12"/>
        <rFont val="Arial"/>
        <family val="2"/>
      </rPr>
      <t>conscin moratorista?</t>
    </r>
  </si>
  <si>
    <r>
      <t xml:space="preserve">1377. A partir do que você sabe, ou supõe, em relação ao seu passado, ao seu presente e ao seu futuro, qual a sua posição quanto ao próprio </t>
    </r>
    <r>
      <rPr>
        <i/>
        <sz val="12"/>
        <rFont val="Arial"/>
        <family val="2"/>
      </rPr>
      <t>ciclo multiexistencial?</t>
    </r>
  </si>
  <si>
    <r>
      <t>1378. Que suposições você já tem quanto ao seu curso intermissivo em contraposição a esta sua vida intrafísica? Qual é o resultado presumido, por você, quanto à sua proéxis, entre o</t>
    </r>
    <r>
      <rPr>
        <i/>
        <sz val="12"/>
        <rFont val="Arial"/>
        <family val="2"/>
      </rPr>
      <t xml:space="preserve"> previsto </t>
    </r>
    <r>
      <rPr>
        <sz val="12"/>
        <rFont val="Arial"/>
        <family val="2"/>
      </rPr>
      <t xml:space="preserve">e o </t>
    </r>
    <r>
      <rPr>
        <i/>
        <sz val="12"/>
        <rFont val="Arial"/>
        <family val="2"/>
      </rPr>
      <t>realizado?</t>
    </r>
  </si>
  <si>
    <r>
      <t xml:space="preserve">1379. Qual a abrangência da sua consciência quanto aos seus </t>
    </r>
    <r>
      <rPr>
        <i/>
        <sz val="12"/>
        <rFont val="Arial"/>
        <family val="2"/>
      </rPr>
      <t>auto-revezamentos,</t>
    </r>
    <r>
      <rPr>
        <sz val="12"/>
        <rFont val="Arial"/>
        <family val="2"/>
      </rPr>
      <t xml:space="preserve"> entrosando esta vida humana com a próxima?</t>
    </r>
  </si>
  <si>
    <r>
      <t>1380. Uma conscin com saldo positivo</t>
    </r>
    <r>
      <rPr>
        <i/>
        <sz val="12"/>
        <rFont val="Arial"/>
        <family val="2"/>
      </rPr>
      <t xml:space="preserve"> (compléxis)</t>
    </r>
    <r>
      <rPr>
        <sz val="12"/>
        <rFont val="Arial"/>
        <family val="2"/>
      </rPr>
      <t xml:space="preserve"> no desempenho da vida humana (Nota: </t>
    </r>
    <r>
      <rPr>
        <i/>
        <sz val="12"/>
        <rFont val="Arial"/>
        <family val="2"/>
      </rPr>
      <t>vinte com louvor</t>
    </r>
    <r>
      <rPr>
        <sz val="12"/>
        <rFont val="Arial"/>
        <family val="2"/>
      </rPr>
      <t xml:space="preserve"> neste Item).</t>
    </r>
  </si>
  <si>
    <t>PRIORIZAÇÃO - FA 70
COSMOETICIDADE
(Conscin e Cosmoética)</t>
  </si>
  <si>
    <r>
      <t xml:space="preserve">1381. Uma conscin portadora da </t>
    </r>
    <r>
      <rPr>
        <i/>
        <sz val="12"/>
        <rFont val="Arial"/>
        <family val="2"/>
      </rPr>
      <t xml:space="preserve">amoralidade irrecuperável </t>
    </r>
    <r>
      <rPr>
        <sz val="12"/>
        <rFont val="Arial"/>
        <family val="2"/>
      </rPr>
      <t>ao longo da vida humana (Nota: zero neste Item).</t>
    </r>
  </si>
  <si>
    <r>
      <t xml:space="preserve">1382. Qual a força do seu megaparadigma cosmoético, da sua </t>
    </r>
    <r>
      <rPr>
        <i/>
        <sz val="12"/>
        <rFont val="Arial"/>
        <family val="2"/>
      </rPr>
      <t>teática</t>
    </r>
    <r>
      <rPr>
        <sz val="12"/>
        <rFont val="Arial"/>
        <family val="2"/>
      </rPr>
      <t xml:space="preserve"> e da sua </t>
    </r>
    <r>
      <rPr>
        <i/>
        <sz val="12"/>
        <rFont val="Arial"/>
        <family val="2"/>
      </rPr>
      <t>verbação</t>
    </r>
    <r>
      <rPr>
        <sz val="12"/>
        <rFont val="Arial"/>
        <family val="2"/>
      </rPr>
      <t xml:space="preserve"> em contraposição aos seus patopensenes?</t>
    </r>
  </si>
  <si>
    <r>
      <t xml:space="preserve">1383. Vive você o </t>
    </r>
    <r>
      <rPr>
        <i/>
        <sz val="12"/>
        <rFont val="Arial"/>
        <family val="2"/>
      </rPr>
      <t>falso moralismo</t>
    </r>
    <r>
      <rPr>
        <sz val="12"/>
        <rFont val="Arial"/>
        <family val="2"/>
      </rPr>
      <t xml:space="preserve"> da conscin que não assume francamente a abrangência da sua sexualidade?</t>
    </r>
  </si>
  <si>
    <r>
      <t xml:space="preserve">1384. Qual a sua resolução quanto ao conflito intrapessoal da </t>
    </r>
    <r>
      <rPr>
        <i/>
        <sz val="12"/>
        <rFont val="Arial"/>
        <family val="2"/>
      </rPr>
      <t xml:space="preserve">consciencialidade </t>
    </r>
    <r>
      <rPr>
        <sz val="12"/>
        <rFont val="Arial"/>
        <family val="2"/>
      </rPr>
      <t>em contraposição aos convencionalismos?</t>
    </r>
  </si>
  <si>
    <t>1385. Qual o nível do seu controle racional? Qual a qualidade e o volume dos seus pensenes em relação à excelência da sua conduta?</t>
  </si>
  <si>
    <r>
      <t xml:space="preserve">1386. Qual o seu empenho na oposição evolutiva da </t>
    </r>
    <r>
      <rPr>
        <i/>
        <sz val="12"/>
        <rFont val="Arial"/>
        <family val="2"/>
      </rPr>
      <t>probidade social</t>
    </r>
    <r>
      <rPr>
        <sz val="12"/>
        <rFont val="Arial"/>
        <family val="2"/>
      </rPr>
      <t xml:space="preserve"> versus a cosmoética? Que proveitos evolutivos vem você obtendo com o emprego autoconsciente da cosmoética?</t>
    </r>
  </si>
  <si>
    <t>1387. Qual a sua autoclassificação em uma presumível escala quanto à cosmoética vivida na Terra, hoje?</t>
  </si>
  <si>
    <t>1388. Qual a extensão do seu amor universal, autêntico e espontâneo, em relação aos limites cosmoéticos acanhados das pessoas?</t>
  </si>
  <si>
    <r>
      <t xml:space="preserve">1389. Qual o seu conceito de </t>
    </r>
    <r>
      <rPr>
        <i/>
        <sz val="12"/>
        <rFont val="Arial"/>
        <family val="2"/>
      </rPr>
      <t>macroética?</t>
    </r>
    <r>
      <rPr>
        <sz val="12"/>
        <rFont val="Arial"/>
        <family val="2"/>
      </rPr>
      <t xml:space="preserve"> Qual a abrangência do </t>
    </r>
    <r>
      <rPr>
        <i/>
        <sz val="12"/>
        <rFont val="Arial"/>
        <family val="2"/>
      </rPr>
      <t>inato versus o adquirido</t>
    </r>
    <r>
      <rPr>
        <sz val="12"/>
        <rFont val="Arial"/>
        <family val="2"/>
      </rPr>
      <t xml:space="preserve"> ao longo da sua vida humana?</t>
    </r>
  </si>
  <si>
    <r>
      <t xml:space="preserve">1390. Como vem se saindo perante as tradições, as sanções religiosas e o </t>
    </r>
    <r>
      <rPr>
        <i/>
        <sz val="12"/>
        <rFont val="Arial"/>
        <family val="2"/>
      </rPr>
      <t>arquecódigo herdado,</t>
    </r>
    <r>
      <rPr>
        <sz val="12"/>
        <rFont val="Arial"/>
        <family val="2"/>
      </rPr>
      <t xml:space="preserve"> em contraposição às renovações evolutivas da sua consciência lúcida?</t>
    </r>
  </si>
  <si>
    <r>
      <t xml:space="preserve">1391. Qual o seu caráter, a sua integridade e a sua honradez pessoal ante o </t>
    </r>
    <r>
      <rPr>
        <i/>
        <sz val="12"/>
        <rFont val="Arial"/>
        <family val="2"/>
      </rPr>
      <t>rearmamento cosmoético</t>
    </r>
    <r>
      <rPr>
        <sz val="12"/>
        <rFont val="Arial"/>
        <family val="2"/>
      </rPr>
      <t xml:space="preserve"> dentro de você e perante você?</t>
    </r>
  </si>
  <si>
    <t>1392. Qual a sua racionalização prática, eficaz e permanente dos seus desejos, apetites e emocionalismos?</t>
  </si>
  <si>
    <r>
      <t xml:space="preserve">1393. Qual a duração, a intensidade e a vivência da sua </t>
    </r>
    <r>
      <rPr>
        <i/>
        <sz val="12"/>
        <rFont val="Arial"/>
        <family val="2"/>
      </rPr>
      <t>autolucidez cosmoética</t>
    </r>
    <r>
      <rPr>
        <sz val="12"/>
        <rFont val="Arial"/>
        <family val="2"/>
      </rPr>
      <t xml:space="preserve"> versus as autocorrupções e intencionalidades espúrias na vida intrafísica?</t>
    </r>
  </si>
  <si>
    <r>
      <t xml:space="preserve">1394. Qual o seu estado filosófico ou </t>
    </r>
    <r>
      <rPr>
        <i/>
        <sz val="12"/>
        <rFont val="Arial"/>
        <family val="2"/>
      </rPr>
      <t>parafilosófico</t>
    </r>
    <r>
      <rPr>
        <sz val="12"/>
        <rFont val="Arial"/>
        <family val="2"/>
      </rPr>
      <t xml:space="preserve"> maduro em relação às suas certezas pessoais, positivas, práticas e pacificadoras?</t>
    </r>
  </si>
  <si>
    <r>
      <t xml:space="preserve">1395. Qual o grau dos seus impulsos ou iniciativas ante os </t>
    </r>
    <r>
      <rPr>
        <i/>
        <sz val="12"/>
        <rFont val="Arial"/>
        <family val="2"/>
      </rPr>
      <t>princípios libertários típicos da maxifraternidade?</t>
    </r>
  </si>
  <si>
    <r>
      <t xml:space="preserve">1396. Qual a sua vivência quanto à </t>
    </r>
    <r>
      <rPr>
        <i/>
        <sz val="12"/>
        <rFont val="Arial"/>
        <family val="2"/>
      </rPr>
      <t>omniética versus</t>
    </r>
    <r>
      <rPr>
        <sz val="12"/>
        <rFont val="Arial"/>
        <family val="2"/>
      </rPr>
      <t xml:space="preserve"> a sua condição de ser social? Qual vem sendo a sua escolha cosmoética: a abordagem dinâmica ou a ignorância irremissível?</t>
    </r>
  </si>
  <si>
    <r>
      <t xml:space="preserve">1397. Como encara a sua auto-evolução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descoberta, o entendimento e a execução do discurso moral?</t>
    </r>
  </si>
  <si>
    <r>
      <t xml:space="preserve">1398. Qual a sua média pessoal de realização intrafísica da cosmoética exemplificada na </t>
    </r>
    <r>
      <rPr>
        <i/>
        <sz val="12"/>
        <rFont val="Arial"/>
        <family val="2"/>
      </rPr>
      <t>proéxis?</t>
    </r>
    <r>
      <rPr>
        <sz val="12"/>
        <rFont val="Arial"/>
        <family val="2"/>
      </rPr>
      <t xml:space="preserve"> Qual a excelência dos seus </t>
    </r>
    <r>
      <rPr>
        <i/>
        <sz val="12"/>
        <rFont val="Arial"/>
        <family val="2"/>
      </rPr>
      <t>ortopensenes,</t>
    </r>
    <r>
      <rPr>
        <sz val="12"/>
        <rFont val="Arial"/>
        <family val="2"/>
      </rPr>
      <t xml:space="preserve"> as unidades de medida da cosmoética?</t>
    </r>
  </si>
  <si>
    <r>
      <t xml:space="preserve">1399. Quais as suas </t>
    </r>
    <r>
      <rPr>
        <i/>
        <sz val="12"/>
        <rFont val="Arial"/>
        <family val="2"/>
      </rPr>
      <t>reações cosmoéticas essenciais,</t>
    </r>
    <r>
      <rPr>
        <sz val="12"/>
        <rFont val="Arial"/>
        <family val="2"/>
      </rPr>
      <t xml:space="preserve"> sejam as íntimas, habituais, e as vivências multidimensionais?</t>
    </r>
  </si>
  <si>
    <r>
      <t xml:space="preserve">1400. Uma conscin que emprega corretamente as </t>
    </r>
    <r>
      <rPr>
        <i/>
        <sz val="12"/>
        <rFont val="Arial"/>
        <family val="2"/>
      </rPr>
      <t>diretrizes da cosmificação</t>
    </r>
    <r>
      <rPr>
        <sz val="12"/>
        <rFont val="Arial"/>
        <family val="2"/>
      </rPr>
      <t xml:space="preserve"> na vida humana (Nota: vinte neste Item).</t>
    </r>
  </si>
  <si>
    <t>COERÊNCIA - FA 71
CONEXIDADE
(Conscin e Coerência)</t>
  </si>
  <si>
    <t>1401. Uma conscin acomodada à condição consciente de incoerência viciosa quanto aos seus atos (Nota: zero neste Item).</t>
  </si>
  <si>
    <r>
      <t xml:space="preserve">1402. Qual a qualidade evolutiva das suas obras em relação ao discernimento, à </t>
    </r>
    <r>
      <rPr>
        <i/>
        <sz val="12"/>
        <rFont val="Arial"/>
        <family val="2"/>
      </rPr>
      <t>mornidão</t>
    </r>
    <r>
      <rPr>
        <sz val="12"/>
        <rFont val="Arial"/>
        <family val="2"/>
      </rPr>
      <t xml:space="preserve"> e aos radicalismos?</t>
    </r>
  </si>
  <si>
    <r>
      <t xml:space="preserve">1403. Como vive você dentro de um </t>
    </r>
    <r>
      <rPr>
        <i/>
        <sz val="12"/>
        <rFont val="Arial"/>
        <family val="2"/>
      </rPr>
      <t>holopensene de mentiras</t>
    </r>
    <r>
      <rPr>
        <sz val="12"/>
        <rFont val="Arial"/>
        <family val="2"/>
      </rPr>
      <t xml:space="preserve"> quanto à realidade gerado por anúncios, pelas aparências e ilusões da vida humana?</t>
    </r>
  </si>
  <si>
    <r>
      <t xml:space="preserve">1404. Qual a extensão dos seus fracassos na condição de ser social? Qual a freqüência dos seus </t>
    </r>
    <r>
      <rPr>
        <i/>
        <sz val="12"/>
        <rFont val="Arial"/>
        <family val="2"/>
      </rPr>
      <t>pretextos,</t>
    </r>
    <r>
      <rPr>
        <sz val="12"/>
        <rFont val="Arial"/>
        <family val="2"/>
      </rPr>
      <t xml:space="preserve"> enfeites, escapismos pessoais e </t>
    </r>
    <r>
      <rPr>
        <i/>
        <sz val="12"/>
        <rFont val="Arial"/>
        <family val="2"/>
      </rPr>
      <t>autocorrupções conscientes?</t>
    </r>
  </si>
  <si>
    <t>1405. Qual o nível da conexidade da sua verbação? Qual o vigor da sua palavra construtiva versus os atos pessoais de mera vaidade estéril?</t>
  </si>
  <si>
    <r>
      <t xml:space="preserve">1406. Qual a sua </t>
    </r>
    <r>
      <rPr>
        <i/>
        <sz val="12"/>
        <rFont val="Arial"/>
        <family val="2"/>
      </rPr>
      <t>profundidade de consciência, ou seja:</t>
    </r>
    <r>
      <rPr>
        <sz val="12"/>
        <rFont val="Arial"/>
        <family val="2"/>
      </rPr>
      <t xml:space="preserve"> qual a sua retórica livre, as suas falácias lógicas e os seus erros escondidos?</t>
    </r>
  </si>
  <si>
    <r>
      <t xml:space="preserve">1407. Qual a sua consistência, na qualidade de conscin, ante as decisões, de acordo com os </t>
    </r>
    <r>
      <rPr>
        <i/>
        <sz val="12"/>
        <rFont val="Arial"/>
        <family val="2"/>
      </rPr>
      <t>princípios pessoais?</t>
    </r>
  </si>
  <si>
    <r>
      <t xml:space="preserve">1408. Qual a adequação exata das suas </t>
    </r>
    <r>
      <rPr>
        <i/>
        <sz val="12"/>
        <rFont val="Arial"/>
        <family val="2"/>
      </rPr>
      <t>idéias</t>
    </r>
    <r>
      <rPr>
        <sz val="12"/>
        <rFont val="Arial"/>
        <family val="2"/>
      </rPr>
      <t xml:space="preserve"> com a expressão das suas palavras, os signos, as promessas, as ações e a vida intra e extrafísica?</t>
    </r>
  </si>
  <si>
    <r>
      <t xml:space="preserve">1409. Qual a maturidade da sua personalidade centrada perante as corrupções dos atos de </t>
    </r>
    <r>
      <rPr>
        <i/>
        <sz val="12"/>
        <rFont val="Arial"/>
        <family val="2"/>
      </rPr>
      <t>fraudes contra si mesmo?</t>
    </r>
  </si>
  <si>
    <r>
      <t xml:space="preserve">1410. Qual a abrangência das suas conexões intraconscienciais magnas versus os </t>
    </r>
    <r>
      <rPr>
        <i/>
        <sz val="12"/>
        <rFont val="Arial"/>
        <family val="2"/>
      </rPr>
      <t>patopensenes como hábitos doentios?</t>
    </r>
  </si>
  <si>
    <r>
      <t xml:space="preserve">1411. Qual o alcance das suas </t>
    </r>
    <r>
      <rPr>
        <i/>
        <sz val="12"/>
        <rFont val="Arial"/>
        <family val="2"/>
      </rPr>
      <t>auto-incorrupções</t>
    </r>
    <r>
      <rPr>
        <sz val="12"/>
        <rFont val="Arial"/>
        <family val="2"/>
      </rPr>
      <t xml:space="preserve"> em face dos subornos abertos e indiretos, as seduções e as conscins seduzidas-corrompidas?</t>
    </r>
  </si>
  <si>
    <r>
      <t xml:space="preserve">1412. Qual o caráter dos seus desmentidos, a profundidade das suas desculpas </t>
    </r>
    <r>
      <rPr>
        <i/>
        <sz val="12"/>
        <rFont val="Arial"/>
        <family val="2"/>
      </rPr>
      <t>choramingadas sem convicção</t>
    </r>
    <r>
      <rPr>
        <sz val="12"/>
        <rFont val="Arial"/>
        <family val="2"/>
      </rPr>
      <t xml:space="preserve"> e as suas correções?</t>
    </r>
  </si>
  <si>
    <t>1413. Qual o seu desenvolvimento, na condição de ser social: com ou sem coerência lógica, física e parapsíquica?</t>
  </si>
  <si>
    <r>
      <t xml:space="preserve">1414. Qual o discernimento da sua maturidade </t>
    </r>
    <r>
      <rPr>
        <i/>
        <sz val="12"/>
        <rFont val="Arial"/>
        <family val="2"/>
      </rPr>
      <t>versus as corrupções</t>
    </r>
    <r>
      <rPr>
        <sz val="12"/>
        <rFont val="Arial"/>
        <family val="2"/>
      </rPr>
      <t xml:space="preserve"> emocionais, intelectuais e sociais? Que proveitos evolutivos vem você obtendo com o emprego autoconsciente da sua coerência?</t>
    </r>
  </si>
  <si>
    <r>
      <t xml:space="preserve">1415. Qual a sua média de compreensão em confronto com a </t>
    </r>
    <r>
      <rPr>
        <i/>
        <sz val="12"/>
        <rFont val="Arial"/>
        <family val="2"/>
      </rPr>
      <t>modelagem da sua vida intrafísica</t>
    </r>
    <r>
      <rPr>
        <sz val="12"/>
        <rFont val="Arial"/>
        <family val="2"/>
      </rPr>
      <t xml:space="preserve"> prática?</t>
    </r>
  </si>
  <si>
    <t>1416. Qual o gabarito da sua fidedignidade e transparência óbvia nas atitudes na intradimensionalidade e na multidimensionalidade?</t>
  </si>
  <si>
    <t>1417. Qual o vigor dos seus empenhos quanto à objetividade, à racionalidade, ao discernimento e à coesão ou coerência pessoal?</t>
  </si>
  <si>
    <r>
      <t xml:space="preserve">1418. Qual a excelência da </t>
    </r>
    <r>
      <rPr>
        <i/>
        <sz val="12"/>
        <rFont val="Arial"/>
        <family val="2"/>
      </rPr>
      <t>homeostase</t>
    </r>
    <r>
      <rPr>
        <sz val="12"/>
        <rFont val="Arial"/>
        <family val="2"/>
      </rPr>
      <t xml:space="preserve"> da sua estrutura consciencial em relação ao tempo e ao espaço da vida intrafísica?</t>
    </r>
  </si>
  <si>
    <t>1419. Qual o padrão da sua consistência na conduta do dia-a-dia intrafísico e multidimensional? Qual a sua maior preocupação: o psicossoma-grupocarma-tacon ou o mentalsoma-policarma-tares?</t>
  </si>
  <si>
    <t>1420. Uma conscin que emprega corretamente a moral humana, mesmo sabendo-a imatura quanto à evolução continuada (Nota: vinte neste Item).</t>
  </si>
  <si>
    <t>COERÊNCIA - FA 72
DESREPRESSIVIDADE
(Descondicionamento)</t>
  </si>
  <si>
    <r>
      <t xml:space="preserve">1421. Uma conscin submissa e inerme às influências, condicionamentos e repressões humanas (Nota: </t>
    </r>
    <r>
      <rPr>
        <i/>
        <sz val="12"/>
        <rFont val="Arial"/>
        <family val="2"/>
      </rPr>
      <t>zero absoluto</t>
    </r>
    <r>
      <rPr>
        <sz val="12"/>
        <rFont val="Arial"/>
        <family val="2"/>
      </rPr>
      <t xml:space="preserve"> neste Item).</t>
    </r>
  </si>
  <si>
    <t>1422. Qual o índice médio dos seus estressamentos, idiossincrasias e intolerâncias habituais?</t>
  </si>
  <si>
    <r>
      <t xml:space="preserve">1423. Qual a sua reação lúcida quanto ao binômio </t>
    </r>
    <r>
      <rPr>
        <i/>
        <sz val="12"/>
        <rFont val="Arial"/>
        <family val="2"/>
      </rPr>
      <t>adorar o próprio nome e gostar de si mesmo?</t>
    </r>
  </si>
  <si>
    <r>
      <t xml:space="preserve">1424. Qual o vigor das suas </t>
    </r>
    <r>
      <rPr>
        <i/>
        <sz val="12"/>
        <rFont val="Arial"/>
        <family val="2"/>
      </rPr>
      <t>discriminações</t>
    </r>
    <r>
      <rPr>
        <sz val="12"/>
        <rFont val="Arial"/>
        <family val="2"/>
      </rPr>
      <t xml:space="preserve"> em relação aos seres, animais, emoções, idéias, instituições, grupos, fatos, locais e épocas?</t>
    </r>
  </si>
  <si>
    <r>
      <t xml:space="preserve">1425. Qual a profundidade e influência da sua escravidão às antigas </t>
    </r>
    <r>
      <rPr>
        <i/>
        <sz val="12"/>
        <rFont val="Arial"/>
        <family val="2"/>
      </rPr>
      <t>verdades absolutas</t>
    </r>
    <r>
      <rPr>
        <sz val="12"/>
        <rFont val="Arial"/>
        <family val="2"/>
      </rPr>
      <t xml:space="preserve"> e inverificáveis da vida humana?</t>
    </r>
  </si>
  <si>
    <t>1426. O que é você, de fato: um ser social autodirigido ou uma individualidade sempre comandada pelos outros?</t>
  </si>
  <si>
    <t>1427. Qual a facilidade que você apresenta para ser doutrinado? Qual a real extensão do seu masoquismo e a da sua conformidade?</t>
  </si>
  <si>
    <r>
      <t xml:space="preserve">1428. Qual o grau das influências culturais na manutenção das repressões já identificadas em você e por você? Que proveitos evolutivos vem você obtendo com o seu esforço autoconsciente de desrepressão e descondicionamento contra as </t>
    </r>
    <r>
      <rPr>
        <i/>
        <sz val="12"/>
        <rFont val="Arial"/>
        <family val="2"/>
      </rPr>
      <t>lavagens subcerebrais?</t>
    </r>
  </si>
  <si>
    <r>
      <t xml:space="preserve">1429. Como reage você ao desafio subjetivo da liberdade de ação da conscin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o paroquialismo psicológico?</t>
    </r>
  </si>
  <si>
    <r>
      <t xml:space="preserve">1430. Qual o percentual do seu </t>
    </r>
    <r>
      <rPr>
        <i/>
        <sz val="12"/>
        <rFont val="Arial"/>
        <family val="2"/>
      </rPr>
      <t>auto-restringimento</t>
    </r>
    <r>
      <rPr>
        <sz val="12"/>
        <rFont val="Arial"/>
        <family val="2"/>
      </rPr>
      <t xml:space="preserve"> em confronto com os 1.000% de lucidez da </t>
    </r>
    <r>
      <rPr>
        <i/>
        <sz val="12"/>
        <rFont val="Arial"/>
        <family val="2"/>
      </rPr>
      <t>consciex evoluída</t>
    </r>
    <r>
      <rPr>
        <sz val="12"/>
        <rFont val="Arial"/>
        <family val="2"/>
      </rPr>
      <t xml:space="preserve"> e o 1% de lucidez da </t>
    </r>
    <r>
      <rPr>
        <i/>
        <sz val="12"/>
        <rFont val="Arial"/>
        <family val="2"/>
      </rPr>
      <t>conscin vulgar?</t>
    </r>
  </si>
  <si>
    <r>
      <t xml:space="preserve">1431. Quais as suas </t>
    </r>
    <r>
      <rPr>
        <i/>
        <sz val="12"/>
        <rFont val="Arial"/>
        <family val="2"/>
      </rPr>
      <t>auto-restrições</t>
    </r>
    <r>
      <rPr>
        <sz val="12"/>
        <rFont val="Arial"/>
        <family val="2"/>
      </rPr>
      <t xml:space="preserve"> em confronto com a condição de quem se proíbe até daquilo que lhe é permitido?</t>
    </r>
  </si>
  <si>
    <t>1432. Qual a extensão dos descondicionamentos gerais alcançados por você na vida intrafísica e na vida extrafísica?</t>
  </si>
  <si>
    <r>
      <t xml:space="preserve">1433. Qual a influência da sua despreconceituação no convívio humano e na </t>
    </r>
    <r>
      <rPr>
        <i/>
        <sz val="12"/>
        <rFont val="Arial"/>
        <family val="2"/>
      </rPr>
      <t>paraconvivialidade?</t>
    </r>
  </si>
  <si>
    <r>
      <t xml:space="preserve">1434. Qual o universo dos seus exclusivismos em confronto com as </t>
    </r>
    <r>
      <rPr>
        <i/>
        <sz val="12"/>
        <rFont val="Arial"/>
        <family val="2"/>
      </rPr>
      <t xml:space="preserve">catarses </t>
    </r>
    <r>
      <rPr>
        <sz val="12"/>
        <rFont val="Arial"/>
        <family val="2"/>
      </rPr>
      <t xml:space="preserve">lúcidas? Quais os seus provincianismos perante as purgas ambientais? Você ainda freqüenta alguma seita, o </t>
    </r>
    <r>
      <rPr>
        <i/>
        <sz val="12"/>
        <rFont val="Arial"/>
        <family val="2"/>
      </rPr>
      <t>paraíso dos inadaptados?</t>
    </r>
  </si>
  <si>
    <t>1435. Qual a sua autoconsciência quanto ao valor essencial das desrepressões crescentes gerais?</t>
  </si>
  <si>
    <r>
      <t>1436. Qual o seu</t>
    </r>
    <r>
      <rPr>
        <i/>
        <sz val="12"/>
        <rFont val="Arial"/>
        <family val="2"/>
      </rPr>
      <t xml:space="preserve"> desbitolamento universal</t>
    </r>
    <r>
      <rPr>
        <sz val="12"/>
        <rFont val="Arial"/>
        <family val="2"/>
      </rPr>
      <t>, em sua condição de conscin que busca a desperticidade, na eliminação possível de todos os mitos?</t>
    </r>
  </si>
  <si>
    <t>1437. Qual a eficácia da sua polidez, adquirida na condição de hábito e trafor, com esforço e constância?</t>
  </si>
  <si>
    <r>
      <t xml:space="preserve">1438. Qual a amplitude da sua </t>
    </r>
    <r>
      <rPr>
        <i/>
        <sz val="12"/>
        <rFont val="Arial"/>
        <family val="2"/>
      </rPr>
      <t>impolidez típica,</t>
    </r>
    <r>
      <rPr>
        <sz val="12"/>
        <rFont val="Arial"/>
        <family val="2"/>
      </rPr>
      <t xml:space="preserve"> mantida por hábito ou megatraf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r pessoal?</t>
    </r>
  </si>
  <si>
    <t>1439. Qual a competência da sua racionalidade como recurso de êxito para melhorar a vida afetiva, sexual e mental?</t>
  </si>
  <si>
    <t>1440. Uma conscin que assimila com eficácia as vivências intrafísicas e extrafísicas (Nota: vinte neste Item).</t>
  </si>
  <si>
    <t>COERÊNCIA - FA 73
RESPONSABILIDADE
(Conscin e Ambiguidades)</t>
  </si>
  <si>
    <r>
      <t xml:space="preserve">1441. Uma conscin acomodada de maneira viciosa às </t>
    </r>
    <r>
      <rPr>
        <i/>
        <sz val="12"/>
        <rFont val="Arial"/>
        <family val="2"/>
      </rPr>
      <t>autocorrupções</t>
    </r>
    <r>
      <rPr>
        <sz val="12"/>
        <rFont val="Arial"/>
        <family val="2"/>
      </rPr>
      <t xml:space="preserve"> da marginalidade (Nota: zero neste Item).</t>
    </r>
  </si>
  <si>
    <r>
      <t xml:space="preserve">1442. Qual o percentual das suas concessões em relação aos </t>
    </r>
    <r>
      <rPr>
        <i/>
        <sz val="12"/>
        <rFont val="Arial"/>
        <family val="2"/>
      </rPr>
      <t>postulados cosmoéticos peculiares?</t>
    </r>
  </si>
  <si>
    <r>
      <t xml:space="preserve">1443. Qual a abrangência dos seus acumpliciamentos, compartilhamentos e </t>
    </r>
    <r>
      <rPr>
        <i/>
        <sz val="12"/>
        <rFont val="Arial"/>
        <family val="2"/>
      </rPr>
      <t>conluios anticosmoéticos</t>
    </r>
    <r>
      <rPr>
        <sz val="12"/>
        <rFont val="Arial"/>
        <family val="2"/>
      </rPr>
      <t xml:space="preserve"> de rotina?</t>
    </r>
  </si>
  <si>
    <t>1444. Quais as suas posturas cosmoéticas em confronto com o universo dos seus consentimentos, ambigüidades e artifícios sociais?</t>
  </si>
  <si>
    <r>
      <t xml:space="preserve">1445. Qual a estrutura e profundidade das suas </t>
    </r>
    <r>
      <rPr>
        <i/>
        <sz val="12"/>
        <rFont val="Arial"/>
        <family val="2"/>
      </rPr>
      <t>concessões já evitáveis versus</t>
    </r>
    <r>
      <rPr>
        <sz val="12"/>
        <rFont val="Arial"/>
        <family val="2"/>
      </rPr>
      <t xml:space="preserve"> a condição de viver com </t>
    </r>
    <r>
      <rPr>
        <i/>
        <sz val="12"/>
        <rFont val="Arial"/>
        <family val="2"/>
      </rPr>
      <t>dignidade cosmoética?</t>
    </r>
  </si>
  <si>
    <t>1446. Qual o saldo do balanço da natureza, extensão, qualidade e renovação das suas concessões no dia-a-dia?</t>
  </si>
  <si>
    <r>
      <t xml:space="preserve">1447. Qual o nível da sua cosmoética versus as autocomplacências e os </t>
    </r>
    <r>
      <rPr>
        <i/>
        <sz val="12"/>
        <rFont val="Arial"/>
        <family val="2"/>
      </rPr>
      <t>patopensenes conscientes?</t>
    </r>
    <r>
      <rPr>
        <sz val="12"/>
        <rFont val="Arial"/>
        <family val="2"/>
      </rPr>
      <t xml:space="preserve"> Que proveitos evolutivos vem você obtendo com a sua compreensão maior das condutas-padrão e das condutas-exceção na vida humana?</t>
    </r>
  </si>
  <si>
    <r>
      <t xml:space="preserve">1448. Qual o volume, a freqüência e a natureza das aplicações das suas </t>
    </r>
    <r>
      <rPr>
        <i/>
        <sz val="12"/>
        <rFont val="Arial"/>
        <family val="2"/>
      </rPr>
      <t>muletas</t>
    </r>
    <r>
      <rPr>
        <sz val="12"/>
        <rFont val="Arial"/>
        <family val="2"/>
      </rPr>
      <t xml:space="preserve"> psicofísicas, ativas e inevitáveis?</t>
    </r>
  </si>
  <si>
    <r>
      <t xml:space="preserve">1449. Qual o caráter dos seus posicionamentos públicos insilenciáveis </t>
    </r>
    <r>
      <rPr>
        <i/>
        <sz val="12"/>
        <rFont val="Arial"/>
        <family val="2"/>
      </rPr>
      <t>versus as conivências tácitas</t>
    </r>
    <r>
      <rPr>
        <sz val="12"/>
        <rFont val="Arial"/>
        <family val="2"/>
      </rPr>
      <t xml:space="preserve"> da sua condição de pessoa?</t>
    </r>
  </si>
  <si>
    <r>
      <t xml:space="preserve">1450. Qual a extensão dos seus </t>
    </r>
    <r>
      <rPr>
        <i/>
        <sz val="12"/>
        <rFont val="Arial"/>
        <family val="2"/>
      </rPr>
      <t>conflitos subjetivos dentro da dualidade:</t>
    </r>
    <r>
      <rPr>
        <sz val="12"/>
        <rFont val="Arial"/>
        <family val="2"/>
      </rPr>
      <t xml:space="preserve"> a conscin-pensamento-lúcido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o animal-matéria-irracional?</t>
    </r>
  </si>
  <si>
    <r>
      <t xml:space="preserve">1451. Qual o alcance da sua </t>
    </r>
    <r>
      <rPr>
        <i/>
        <sz val="12"/>
        <rFont val="Arial"/>
        <family val="2"/>
      </rPr>
      <t>maxiambigüidade,</t>
    </r>
    <r>
      <rPr>
        <sz val="12"/>
        <rFont val="Arial"/>
        <family val="2"/>
      </rPr>
      <t xml:space="preserve"> na condição de conscin, dentro da vivência dupla da multidimensionalidade lúcida?</t>
    </r>
  </si>
  <si>
    <r>
      <t xml:space="preserve">1452. Qual o índice das suas concessões inevitáveis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as concessões dispensáveis, estagnadas ou renovadas?</t>
    </r>
  </si>
  <si>
    <t>1453. Qual a grandeza do seu autodespertamento maduro quanto às responsabilidades frente aos deveres e obrigações?</t>
  </si>
  <si>
    <r>
      <t xml:space="preserve">1454. Qual o saldo da sua ficha de </t>
    </r>
    <r>
      <rPr>
        <i/>
        <sz val="12"/>
        <rFont val="Arial"/>
        <family val="2"/>
      </rPr>
      <t>conduta íntima</t>
    </r>
    <r>
      <rPr>
        <sz val="12"/>
        <rFont val="Arial"/>
        <family val="2"/>
      </rPr>
      <t xml:space="preserve"> quanto aos radicalismos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as catarses e as depurações gerais? Qual a sua contribuição para ampliar as noções quanto à responsabilidade cosmoética na Terra?</t>
    </r>
  </si>
  <si>
    <r>
      <t xml:space="preserve">1455. Qual a listagem e excelência dos seus </t>
    </r>
    <r>
      <rPr>
        <i/>
        <sz val="12"/>
        <rFont val="Arial"/>
        <family val="2"/>
      </rPr>
      <t>princípios pessoais</t>
    </r>
    <r>
      <rPr>
        <sz val="12"/>
        <rFont val="Arial"/>
        <family val="2"/>
      </rPr>
      <t xml:space="preserve"> práticos, criados (curso intermissivo) para você alcançar êxito na proéxis?</t>
    </r>
  </si>
  <si>
    <r>
      <t xml:space="preserve">1456. Qual a sua lucidez em relação ao papel dos consentimentos pessoais, sociais e </t>
    </r>
    <r>
      <rPr>
        <i/>
        <sz val="12"/>
        <rFont val="Arial"/>
        <family val="2"/>
      </rPr>
      <t>para-sociais?</t>
    </r>
  </si>
  <si>
    <t>1457. Qual a sua praticidade existencial quanto à evolução e ao comportamento versus as ambigüidades e hipocrisias sociais?</t>
  </si>
  <si>
    <r>
      <t xml:space="preserve">1458. Qual a amplitude da sua </t>
    </r>
    <r>
      <rPr>
        <i/>
        <sz val="12"/>
        <rFont val="Arial"/>
        <family val="2"/>
      </rPr>
      <t>organização pragmática das condescendências</t>
    </r>
    <r>
      <rPr>
        <sz val="12"/>
        <rFont val="Arial"/>
        <family val="2"/>
      </rPr>
      <t xml:space="preserve"> no espaço e no tempo?</t>
    </r>
  </si>
  <si>
    <t>1459. Qual o seu gabarito, em uma escala presumível de diminuição gradual, autoconsciente, das ambigüidades?</t>
  </si>
  <si>
    <t>1460. Uma conscin que emprega cosmoeticamente as concessões e as ambigüidades necessárias (Nota: vinte neste Item).</t>
  </si>
  <si>
    <t>COERÊNCIA - FA 74
LOGICIDADE
(Hiperacuidade da Conscin)</t>
  </si>
  <si>
    <r>
      <t xml:space="preserve">1461. Uma conscin na paupérrima condição de </t>
    </r>
    <r>
      <rPr>
        <i/>
        <sz val="12"/>
        <rFont val="Arial"/>
        <family val="2"/>
      </rPr>
      <t>lavagem subcerebral</t>
    </r>
    <r>
      <rPr>
        <sz val="12"/>
        <rFont val="Arial"/>
        <family val="2"/>
      </rPr>
      <t xml:space="preserve"> cronicificada inabordável (Nota: zero neste Item).</t>
    </r>
  </si>
  <si>
    <r>
      <t xml:space="preserve">1462. Qual o seu escore pessoal em uma escala presumível de </t>
    </r>
    <r>
      <rPr>
        <i/>
        <sz val="12"/>
        <rFont val="Arial"/>
        <family val="2"/>
      </rPr>
      <t>erros humanos</t>
    </r>
    <r>
      <rPr>
        <sz val="12"/>
        <rFont val="Arial"/>
        <family val="2"/>
      </rPr>
      <t xml:space="preserve"> e de autocorrupções conscientes?</t>
    </r>
  </si>
  <si>
    <t>1463. Qual o seu grau de excentricidades e ridicularias pessoais no decurso da vida intrafísica?</t>
  </si>
  <si>
    <r>
      <t xml:space="preserve">1464. Qual a freqüência, extensão e influência dos seus </t>
    </r>
    <r>
      <rPr>
        <i/>
        <sz val="12"/>
        <rFont val="Arial"/>
        <family val="2"/>
      </rPr>
      <t>maus hábitos evolutivos</t>
    </r>
    <r>
      <rPr>
        <sz val="12"/>
        <rFont val="Arial"/>
        <family val="2"/>
      </rPr>
      <t xml:space="preserve"> permanentes?</t>
    </r>
  </si>
  <si>
    <t>1465. Qual o seu empenho no corte das vaidades reconhecidas, por você, como excessivas?</t>
  </si>
  <si>
    <r>
      <t xml:space="preserve">1466. Qual o universo da sua </t>
    </r>
    <r>
      <rPr>
        <i/>
        <sz val="12"/>
        <rFont val="Arial"/>
        <family val="2"/>
      </rPr>
      <t>afetividade madura versus</t>
    </r>
    <r>
      <rPr>
        <sz val="12"/>
        <rFont val="Arial"/>
        <family val="2"/>
      </rPr>
      <t xml:space="preserve"> as precipitações, as impulsividades e os pretextos tolos?</t>
    </r>
  </si>
  <si>
    <t>1467. Qual a excelência da sua lógica em contraposição aos seus erros, gafes, ilogismos, tolices, omissões, falácias e imposturas?</t>
  </si>
  <si>
    <t>1468. Quais os resultados da sua correção prática de vícios, enganos, ignorância e omissões pessoais?</t>
  </si>
  <si>
    <r>
      <t xml:space="preserve">1469. Em sua condição de ser social, qual a sua militância contra os preconceitos, os </t>
    </r>
    <r>
      <rPr>
        <i/>
        <sz val="12"/>
        <rFont val="Arial"/>
        <family val="2"/>
      </rPr>
      <t>megadogmas</t>
    </r>
    <r>
      <rPr>
        <sz val="12"/>
        <rFont val="Arial"/>
        <family val="2"/>
      </rPr>
      <t xml:space="preserve"> e os tradicionalismos bolorentos?</t>
    </r>
  </si>
  <si>
    <r>
      <t xml:space="preserve">1470. Qual a abrangência das suas aptidões em si: a hiperacuidade, a agudez normal ou a </t>
    </r>
    <r>
      <rPr>
        <i/>
        <sz val="12"/>
        <rFont val="Arial"/>
        <family val="2"/>
      </rPr>
      <t>infrapercepção?</t>
    </r>
    <r>
      <rPr>
        <sz val="12"/>
        <rFont val="Arial"/>
        <family val="2"/>
      </rPr>
      <t xml:space="preserve"> Que proveitos evolutivos vem você obtendo com o emprego autoconsciente da sua lógica?</t>
    </r>
  </si>
  <si>
    <r>
      <t xml:space="preserve">1471. Qual a competência da sua </t>
    </r>
    <r>
      <rPr>
        <i/>
        <sz val="12"/>
        <rFont val="Arial"/>
        <family val="2"/>
      </rPr>
      <t xml:space="preserve">logicidade pessoal </t>
    </r>
    <r>
      <rPr>
        <sz val="12"/>
        <rFont val="Arial"/>
        <family val="2"/>
      </rPr>
      <t>ante as verdades relativas de ponta versus os mitos ultrapassados?</t>
    </r>
  </si>
  <si>
    <r>
      <t xml:space="preserve">1472. Qual a extensão da sua sensibilidade perante as soluções hábeis dos </t>
    </r>
    <r>
      <rPr>
        <i/>
        <sz val="12"/>
        <rFont val="Arial"/>
        <family val="2"/>
      </rPr>
      <t>megaproblemas ainda necessários?</t>
    </r>
  </si>
  <si>
    <t>1473. Qual o vigor da sua atenção espontânea, reflexiva ou permanente, à problemática evolutiva dentro da vida intrafísica?</t>
  </si>
  <si>
    <r>
      <t>1474. Qual a qualidade das suas</t>
    </r>
    <r>
      <rPr>
        <i/>
        <sz val="12"/>
        <rFont val="Arial"/>
        <family val="2"/>
      </rPr>
      <t xml:space="preserve"> intuições súbitas</t>
    </r>
    <r>
      <rPr>
        <sz val="12"/>
        <rFont val="Arial"/>
        <family val="2"/>
      </rPr>
      <t xml:space="preserve"> no universo das resoluções de problemas, descobertas e invenções?</t>
    </r>
  </si>
  <si>
    <r>
      <t xml:space="preserve">1475. Onde se situa entre: a </t>
    </r>
    <r>
      <rPr>
        <i/>
        <sz val="12"/>
        <rFont val="Arial"/>
        <family val="2"/>
      </rPr>
      <t>douta ignorância</t>
    </r>
    <r>
      <rPr>
        <sz val="12"/>
        <rFont val="Arial"/>
        <family val="2"/>
      </rPr>
      <t xml:space="preserve"> e as dúvidas interrogadoras, prospectivas e/ou produtivas?</t>
    </r>
  </si>
  <si>
    <r>
      <t xml:space="preserve">1476. Qual a amplitude do seu poder de discernimento manifesto na </t>
    </r>
    <r>
      <rPr>
        <i/>
        <sz val="12"/>
        <rFont val="Arial"/>
        <family val="2"/>
      </rPr>
      <t>capacidade verbal/escrita?</t>
    </r>
  </si>
  <si>
    <r>
      <t xml:space="preserve">1477. Qual a agudez do seu senso de proporções na vida intrafísica, regular, cotidiana? Você vive em uma </t>
    </r>
    <r>
      <rPr>
        <i/>
        <sz val="12"/>
        <rFont val="Arial"/>
        <family val="2"/>
      </rPr>
      <t xml:space="preserve">cadeia ininterrupta de pesquisas </t>
    </r>
    <r>
      <rPr>
        <sz val="12"/>
        <rFont val="Arial"/>
        <family val="2"/>
      </rPr>
      <t>ou sob</t>
    </r>
    <r>
      <rPr>
        <i/>
        <sz val="12"/>
        <rFont val="Arial"/>
        <family val="2"/>
      </rPr>
      <t xml:space="preserve"> ilusões em cadeia?</t>
    </r>
  </si>
  <si>
    <r>
      <t xml:space="preserve">1478. Qual o padrão do seu </t>
    </r>
    <r>
      <rPr>
        <i/>
        <sz val="12"/>
        <rFont val="Arial"/>
        <family val="2"/>
      </rPr>
      <t>despertamento consciencial</t>
    </r>
    <r>
      <rPr>
        <sz val="12"/>
        <rFont val="Arial"/>
        <family val="2"/>
      </rPr>
      <t xml:space="preserve"> no nível multidimensional vivido?</t>
    </r>
  </si>
  <si>
    <t>1479. Qual a dinâmica do seu pragmatismo intrafísico quanto ao valor e à eficácia da lógica e do autodiscernimento?</t>
  </si>
  <si>
    <t>1480. Uma conscin que emprega com eficiência a logicidade autoconsciente para evoluir na Terra (Nota: vinte neste Item).</t>
  </si>
  <si>
    <t>COERÊNCIA - FA 75
CRITICIDADE
(Conscin e Críticas)</t>
  </si>
  <si>
    <r>
      <t xml:space="preserve">1481. Uma conscin dominada pelo </t>
    </r>
    <r>
      <rPr>
        <i/>
        <sz val="12"/>
        <rFont val="Arial"/>
        <family val="2"/>
      </rPr>
      <t>acriticismo inflexível</t>
    </r>
    <r>
      <rPr>
        <sz val="12"/>
        <rFont val="Arial"/>
        <family val="2"/>
      </rPr>
      <t xml:space="preserve"> e inextirpável na vida humana (Nota: zero neste Item).</t>
    </r>
  </si>
  <si>
    <r>
      <t xml:space="preserve">1482. O autodespertamento multidimensional já chegou até você ou você ainda é mera </t>
    </r>
    <r>
      <rPr>
        <i/>
        <sz val="12"/>
        <rFont val="Arial"/>
        <family val="2"/>
      </rPr>
      <t>conscin troposférica,</t>
    </r>
    <r>
      <rPr>
        <sz val="12"/>
        <rFont val="Arial"/>
        <family val="2"/>
      </rPr>
      <t xml:space="preserve"> evolutivamente ridícula?</t>
    </r>
  </si>
  <si>
    <r>
      <t xml:space="preserve">1483. Qual a freqüência atual dos seus </t>
    </r>
    <r>
      <rPr>
        <i/>
        <sz val="12"/>
        <rFont val="Arial"/>
        <family val="2"/>
      </rPr>
      <t>espetáculos de nonsense</t>
    </r>
    <r>
      <rPr>
        <sz val="12"/>
        <rFont val="Arial"/>
        <family val="2"/>
      </rPr>
      <t xml:space="preserve"> não artísticos, autólatras e indefensáveis?</t>
    </r>
  </si>
  <si>
    <t>1484. Qual a amplitude da sua intraconsciencialidade teórica-subjetiva e prática-objetiva em suas decisões e atitudes?</t>
  </si>
  <si>
    <r>
      <t xml:space="preserve">1485. O que predomina em seu comportamento: as </t>
    </r>
    <r>
      <rPr>
        <i/>
        <sz val="12"/>
        <rFont val="Arial"/>
        <family val="2"/>
      </rPr>
      <t>justificações</t>
    </r>
    <r>
      <rPr>
        <sz val="12"/>
        <rFont val="Arial"/>
        <family val="2"/>
      </rPr>
      <t xml:space="preserve"> pessoais razoáveis ou as puerilidades, pretextos e acobertamentos?</t>
    </r>
  </si>
  <si>
    <r>
      <t xml:space="preserve">1486. Como vive você com o ambiente, a época e as oportunidades, em confronto com a logicidade, as </t>
    </r>
    <r>
      <rPr>
        <i/>
        <sz val="12"/>
        <rFont val="Arial"/>
        <family val="2"/>
      </rPr>
      <t>contradições internas</t>
    </r>
    <r>
      <rPr>
        <sz val="12"/>
        <rFont val="Arial"/>
        <family val="2"/>
      </rPr>
      <t xml:space="preserve"> e as </t>
    </r>
    <r>
      <rPr>
        <i/>
        <sz val="12"/>
        <rFont val="Arial"/>
        <family val="2"/>
      </rPr>
      <t>contradições externas</t>
    </r>
    <r>
      <rPr>
        <sz val="12"/>
        <rFont val="Arial"/>
        <family val="2"/>
      </rPr>
      <t xml:space="preserve"> à sua consciência?</t>
    </r>
  </si>
  <si>
    <r>
      <t>1487. Qual a qualidade específica da sua</t>
    </r>
    <r>
      <rPr>
        <i/>
        <sz val="12"/>
        <rFont val="Arial"/>
        <family val="2"/>
      </rPr>
      <t xml:space="preserve"> censura pessoal </t>
    </r>
    <r>
      <rPr>
        <sz val="12"/>
        <rFont val="Arial"/>
        <family val="2"/>
      </rPr>
      <t xml:space="preserve">(discernimento, reflexão) versus o emprego do seu </t>
    </r>
    <r>
      <rPr>
        <i/>
        <sz val="12"/>
        <rFont val="Arial"/>
        <family val="2"/>
      </rPr>
      <t>desconfiômetro prático</t>
    </r>
    <r>
      <rPr>
        <sz val="12"/>
        <rFont val="Arial"/>
        <family val="2"/>
      </rPr>
      <t xml:space="preserve"> (instinto, impulsos) de rotina, na vida comum?</t>
    </r>
  </si>
  <si>
    <r>
      <t xml:space="preserve">1488. Qual o alcance das suas análises conscienciais e das suas reformas íntimas em relação às </t>
    </r>
    <r>
      <rPr>
        <i/>
        <sz val="12"/>
        <rFont val="Arial"/>
        <family val="2"/>
      </rPr>
      <t>autotraições contumazes?</t>
    </r>
  </si>
  <si>
    <r>
      <t xml:space="preserve">1489. Quais as extensões da sua </t>
    </r>
    <r>
      <rPr>
        <i/>
        <sz val="12"/>
        <rFont val="Arial"/>
        <family val="2"/>
      </rPr>
      <t>autocorrupção explícita menor,</t>
    </r>
    <r>
      <rPr>
        <sz val="12"/>
        <rFont val="Arial"/>
        <family val="2"/>
      </rPr>
      <t xml:space="preserve"> e da </t>
    </r>
    <r>
      <rPr>
        <i/>
        <sz val="12"/>
        <rFont val="Arial"/>
        <family val="2"/>
      </rPr>
      <t>sua autocorrupção dissimulada maior,</t>
    </r>
    <r>
      <rPr>
        <sz val="12"/>
        <rFont val="Arial"/>
        <family val="2"/>
      </rPr>
      <t xml:space="preserve"> em sua condição de consciência crítica em confronto com as paixões subcerebrais?</t>
    </r>
  </si>
  <si>
    <r>
      <t xml:space="preserve">1490. Quais os tipos das suas autocorrupções intencionais e das suas autocorrupções instintivas (inconscientes) dentro do universo dos seus </t>
    </r>
    <r>
      <rPr>
        <i/>
        <sz val="12"/>
        <rFont val="Arial"/>
        <family val="2"/>
      </rPr>
      <t>patopensenes?</t>
    </r>
    <r>
      <rPr>
        <sz val="12"/>
        <rFont val="Arial"/>
        <family val="2"/>
      </rPr>
      <t xml:space="preserve"> Você usufrui de </t>
    </r>
    <r>
      <rPr>
        <i/>
        <sz val="12"/>
        <rFont val="Arial"/>
        <family val="2"/>
      </rPr>
      <t>monitoria extrafísica sadia?</t>
    </r>
  </si>
  <si>
    <r>
      <t>1491. Em sua condição de</t>
    </r>
    <r>
      <rPr>
        <i/>
        <sz val="12"/>
        <rFont val="Arial"/>
        <family val="2"/>
      </rPr>
      <t xml:space="preserve"> Homo criticus, </t>
    </r>
    <r>
      <rPr>
        <sz val="12"/>
        <rFont val="Arial"/>
        <family val="2"/>
      </rPr>
      <t>qual a extensão dos seus atos hipercríticos a outrem, as suas coerências e as suas hipocrisias? Você vem executando a sua proéxis isoladamente ou a dois?</t>
    </r>
  </si>
  <si>
    <r>
      <t xml:space="preserve">1492. Quais as harmonias e os </t>
    </r>
    <r>
      <rPr>
        <i/>
        <sz val="12"/>
        <rFont val="Arial"/>
        <family val="2"/>
      </rPr>
      <t>absurdos</t>
    </r>
    <r>
      <rPr>
        <sz val="12"/>
        <rFont val="Arial"/>
        <family val="2"/>
      </rPr>
      <t xml:space="preserve"> do seu comportamento de conscin quanto às emoções, idéias, palavras, teorias e ações?</t>
    </r>
  </si>
  <si>
    <r>
      <t xml:space="preserve">1493. Qual tem sido o caráter da </t>
    </r>
    <r>
      <rPr>
        <i/>
        <sz val="12"/>
        <rFont val="Arial"/>
        <family val="2"/>
      </rPr>
      <t>fiscalização das suas reações</t>
    </r>
    <r>
      <rPr>
        <sz val="12"/>
        <rFont val="Arial"/>
        <family val="2"/>
      </rPr>
      <t xml:space="preserve"> maduras nos momentos decisivos da sua vida?</t>
    </r>
  </si>
  <si>
    <t>1494. Qual a exatidão, o apuro, a clareza, o engenho, a finura e a agudeza que você aplica em seus critérios de comportamentos intra e extrafísicos? Como analisa você o seu psicossoma pelo mentalsoma?</t>
  </si>
  <si>
    <t>1495. Qual o vigor da sua prioridade para os acertos contra os erros, as omissões negativas, as repetições dispensáveis e as perdas de tempo, energias e oportunidades evolutivas?</t>
  </si>
  <si>
    <r>
      <t xml:space="preserve">1496. Qual o nível real da </t>
    </r>
    <r>
      <rPr>
        <i/>
        <sz val="12"/>
        <rFont val="Arial"/>
        <family val="2"/>
      </rPr>
      <t>administração da sua maturidade</t>
    </r>
    <r>
      <rPr>
        <sz val="12"/>
        <rFont val="Arial"/>
        <family val="2"/>
      </rPr>
      <t xml:space="preserve"> psicológica e da sua </t>
    </r>
    <r>
      <rPr>
        <i/>
        <sz val="12"/>
        <rFont val="Arial"/>
        <family val="2"/>
      </rPr>
      <t>holomaturidade?</t>
    </r>
  </si>
  <si>
    <t>1497. Qual o grau do seu julgamento avaliativo quanto às decisões racionais ao longo da vida?</t>
  </si>
  <si>
    <t>1498. Qual a sua caracterização pessoal e a importância da opinião que mantém sobre você mesmo?</t>
  </si>
  <si>
    <t>1499. Qual a nitidez da sua conduta psicológica, intrafísica ou extrafísica, perante você mesmo?</t>
  </si>
  <si>
    <r>
      <t xml:space="preserve">1500. Uma conscin que emprega sempre intensa </t>
    </r>
    <r>
      <rPr>
        <i/>
        <sz val="12"/>
        <rFont val="Arial"/>
        <family val="2"/>
      </rPr>
      <t>perspicácia autocrítica</t>
    </r>
    <r>
      <rPr>
        <sz val="12"/>
        <rFont val="Arial"/>
        <family val="2"/>
      </rPr>
      <t xml:space="preserve"> em seus atos em qualquer dimensão (Nota: </t>
    </r>
    <r>
      <rPr>
        <i/>
        <sz val="12"/>
        <rFont val="Arial"/>
        <family val="2"/>
      </rPr>
      <t>vinte com louvor</t>
    </r>
    <r>
      <rPr>
        <sz val="12"/>
        <rFont val="Arial"/>
        <family val="2"/>
      </rPr>
      <t xml:space="preserve"> neste Item).</t>
    </r>
  </si>
  <si>
    <t>COERÊNCIA - FA 76
OBJETIVIDADE
(Teoria e Vivência)</t>
  </si>
  <si>
    <r>
      <t>1501. Uma conscin entregue à</t>
    </r>
    <r>
      <rPr>
        <i/>
        <sz val="12"/>
        <rFont val="Arial"/>
        <family val="2"/>
      </rPr>
      <t xml:space="preserve"> incoerência ideológica</t>
    </r>
    <r>
      <rPr>
        <sz val="12"/>
        <rFont val="Arial"/>
        <family val="2"/>
      </rPr>
      <t xml:space="preserve"> aberrante e inabordável na vida (Nota: zero neste Item).</t>
    </r>
  </si>
  <si>
    <t>1502. Qual a sua média de coerência quanto ao seu microuniverso íntimo e seu comportamento explícito?</t>
  </si>
  <si>
    <r>
      <t xml:space="preserve">1503. Como vem se saindo quanto à sua </t>
    </r>
    <r>
      <rPr>
        <i/>
        <sz val="12"/>
        <rFont val="Arial"/>
        <family val="2"/>
      </rPr>
      <t>ressoma lúcida,</t>
    </r>
    <r>
      <rPr>
        <sz val="12"/>
        <rFont val="Arial"/>
        <family val="2"/>
      </rPr>
      <t xml:space="preserve"> em sua primeira metade preparatória da vida humana, corroborada por sua segunda metade executiva da sua proéxis?</t>
    </r>
  </si>
  <si>
    <t>1504. Em qual nível intelectivo você se identifica: com a erudição sem pragmatismo ou com a vivência sem teorias?</t>
  </si>
  <si>
    <r>
      <t xml:space="preserve">1505. Qual a sofisticação dos seus </t>
    </r>
    <r>
      <rPr>
        <i/>
        <sz val="12"/>
        <rFont val="Arial"/>
        <family val="2"/>
      </rPr>
      <t>princípios pessoais</t>
    </r>
    <r>
      <rPr>
        <sz val="12"/>
        <rFont val="Arial"/>
        <family val="2"/>
      </rPr>
      <t xml:space="preserve"> em face da dinâmica das suas realizações? Que proveitos evolutivos vem você obtendo com o emprego autoconsciente da sua objetividade?</t>
    </r>
  </si>
  <si>
    <r>
      <t xml:space="preserve">1506. Quais os seus empenhos quanto à </t>
    </r>
    <r>
      <rPr>
        <i/>
        <sz val="12"/>
        <rFont val="Arial"/>
        <family val="2"/>
      </rPr>
      <t>teática fundamental</t>
    </r>
    <r>
      <rPr>
        <sz val="12"/>
        <rFont val="Arial"/>
        <family val="2"/>
      </rPr>
      <t>, ou seja: o 1% de teoria em contraposição aos 99% de vivência direta?</t>
    </r>
  </si>
  <si>
    <t>1507. Quais os resultados de suas vivências essenciais com o mentalsoma, seja com o método experimental simples ou com a Alta Matemática?</t>
  </si>
  <si>
    <r>
      <t xml:space="preserve">1508. Qual a sua conduta harmonizada na multidimensionalidade quanto à sua </t>
    </r>
    <r>
      <rPr>
        <i/>
        <sz val="12"/>
        <rFont val="Arial"/>
        <family val="2"/>
      </rPr>
      <t>vida íntima</t>
    </r>
    <r>
      <rPr>
        <sz val="12"/>
        <rFont val="Arial"/>
        <family val="2"/>
      </rPr>
      <t xml:space="preserve"> e à sua </t>
    </r>
    <r>
      <rPr>
        <i/>
        <sz val="12"/>
        <rFont val="Arial"/>
        <family val="2"/>
      </rPr>
      <t>vida pública?</t>
    </r>
  </si>
  <si>
    <t>1509. Qual a sua natureza de ser social na vida intrafísica em relação ao lirismo e o primado da teoria sobre a prática?</t>
  </si>
  <si>
    <t>1510. Quais os gabaritos do seu discernimento e do seu livre-arbítrio quanto às prioridades das verdades relativas de ponta?</t>
  </si>
  <si>
    <t>1511. Qual o alcance da realização teática das suas idealizações cosmoéticas preconcebidas?</t>
  </si>
  <si>
    <t>1512. Qual a extensão da sua educação ativa da memória útil em relação à atenção, à imagística, à fabulação e às suas obras?</t>
  </si>
  <si>
    <r>
      <t xml:space="preserve">1513. Qual a qualificação da organização externa do seu conhecimento e da sua </t>
    </r>
    <r>
      <rPr>
        <i/>
        <sz val="12"/>
        <rFont val="Arial"/>
        <family val="2"/>
      </rPr>
      <t>cultura geral?</t>
    </r>
  </si>
  <si>
    <r>
      <t xml:space="preserve">1514. Qual a excelência do cultivo da sua </t>
    </r>
    <r>
      <rPr>
        <i/>
        <sz val="12"/>
        <rFont val="Arial"/>
        <family val="2"/>
      </rPr>
      <t>consciência objetiva</t>
    </r>
    <r>
      <rPr>
        <sz val="12"/>
        <rFont val="Arial"/>
        <family val="2"/>
      </rPr>
      <t xml:space="preserve"> com a teoria (concepção) e com a prática</t>
    </r>
    <r>
      <rPr>
        <i/>
        <sz val="12"/>
        <rFont val="Arial"/>
        <family val="2"/>
      </rPr>
      <t xml:space="preserve"> (práxis)?</t>
    </r>
  </si>
  <si>
    <t>1515. Qual a sua consciência quanto às finalidades da interação da imaginação com a vivência cotidiana? Qual a sua contribuição para o aumento das vivências cosmoéticas nos holopensenes da Terra?</t>
  </si>
  <si>
    <r>
      <t xml:space="preserve">1516. Que posição vem assumindo você perante a Ciência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Tecnologia, a Religião e a Literatura?</t>
    </r>
  </si>
  <si>
    <t>1517. Qual a extensão da sua experiência quanto a projetos, programas, decisões, empreendimentos e inovações?</t>
  </si>
  <si>
    <t>1518. Qual o percentual de racionalismo e empirismo em sua existência? O que predomina em você: a Ciência pura ou o bom senso comum?</t>
  </si>
  <si>
    <r>
      <t xml:space="preserve">1519. Qual a sua condição de conscin-estudante, técnica e dedicada, em confronto com o vivenciador assíduo perante a </t>
    </r>
    <r>
      <rPr>
        <i/>
        <sz val="12"/>
        <rFont val="Arial"/>
        <family val="2"/>
      </rPr>
      <t>tenepes?</t>
    </r>
  </si>
  <si>
    <t>1520. Uma conscin que mantém positiva objetividade na experiência multidimensional (Nota: vinte neste Item).</t>
  </si>
  <si>
    <t>COERÊNCIA - FA 77
VERACIDADE
(Palavras e Ações)</t>
  </si>
  <si>
    <r>
      <t xml:space="preserve">1521. Uma </t>
    </r>
    <r>
      <rPr>
        <i/>
        <sz val="12"/>
        <rFont val="Arial"/>
        <family val="2"/>
      </rPr>
      <t>conscin incongruente</t>
    </r>
    <r>
      <rPr>
        <sz val="12"/>
        <rFont val="Arial"/>
        <family val="2"/>
      </rPr>
      <t xml:space="preserve"> no tempo, no espaço e nos atos intrafísicos e extrafísicos (Nota: zero neste Item).</t>
    </r>
  </si>
  <si>
    <t>1522. Você ainda oferece preceitos retóricos sem as práticas pessoais que lhes correspondem?</t>
  </si>
  <si>
    <r>
      <t xml:space="preserve">1523. Qual o patamar das suas harmonias existenciais em confronto com as suas </t>
    </r>
    <r>
      <rPr>
        <i/>
        <sz val="12"/>
        <rFont val="Arial"/>
        <family val="2"/>
      </rPr>
      <t>verbações</t>
    </r>
    <r>
      <rPr>
        <sz val="12"/>
        <rFont val="Arial"/>
        <family val="2"/>
      </rPr>
      <t xml:space="preserve"> subjetivas e/ou manifestas?</t>
    </r>
  </si>
  <si>
    <r>
      <t xml:space="preserve">1524. Qual o nível da sua integridade ante os </t>
    </r>
    <r>
      <rPr>
        <i/>
        <sz val="12"/>
        <rFont val="Arial"/>
        <family val="2"/>
      </rPr>
      <t>fatos indesmentíveis</t>
    </r>
    <r>
      <rPr>
        <sz val="12"/>
        <rFont val="Arial"/>
        <family val="2"/>
      </rPr>
      <t xml:space="preserve"> em relação a prováveis sofismas elaborados e contradições suas?</t>
    </r>
  </si>
  <si>
    <t>1525. Quais os seus exemplos vividos de maturidade quanto à fala, aos locais, às horas e às circunstâncias diferentes?</t>
  </si>
  <si>
    <t>1526. Qual a excelência dos seus ajustamentos gerais tendo em vista as desfaçatezes sociais, os ambientes e as épocas?</t>
  </si>
  <si>
    <r>
      <t xml:space="preserve">1527. Qual o gabarito das concordâncias em sua vida humana em relação à mente, às emoções, à </t>
    </r>
    <r>
      <rPr>
        <i/>
        <sz val="12"/>
        <rFont val="Arial"/>
        <family val="2"/>
      </rPr>
      <t>viva voz</t>
    </r>
    <r>
      <rPr>
        <sz val="12"/>
        <rFont val="Arial"/>
        <family val="2"/>
      </rPr>
      <t xml:space="preserve"> e à sua conduta?</t>
    </r>
  </si>
  <si>
    <r>
      <t xml:space="preserve">1528. Como reage, ante os seus atos, a sua verbosidade em face de um provável </t>
    </r>
    <r>
      <rPr>
        <i/>
        <sz val="12"/>
        <rFont val="Arial"/>
        <family val="2"/>
      </rPr>
      <t>sistema paranóide mal-elaborado de defesa do egão?</t>
    </r>
  </si>
  <si>
    <r>
      <t xml:space="preserve">1529. Qual a extensão da sua </t>
    </r>
    <r>
      <rPr>
        <i/>
        <sz val="12"/>
        <rFont val="Arial"/>
        <family val="2"/>
      </rPr>
      <t>camuflagem facial?</t>
    </r>
    <r>
      <rPr>
        <sz val="12"/>
        <rFont val="Arial"/>
        <family val="2"/>
      </rPr>
      <t xml:space="preserve"> Quais as reais divergências entre a sua vida íntima e a sua vida pública?</t>
    </r>
  </si>
  <si>
    <r>
      <t xml:space="preserve">1530. Qual o acervo de suas originalidades tão-somente retóricas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o montante dos seus desempenhos medíocres? Que proveitos evolutivos vem você obtendo com o emprego autoconsciente das verdades relativas de ponta?</t>
    </r>
  </si>
  <si>
    <r>
      <t xml:space="preserve">1531. Qual a abrangência dos seus atos ressoadores das suas expressões </t>
    </r>
    <r>
      <rPr>
        <i/>
        <sz val="12"/>
        <rFont val="Arial"/>
        <family val="2"/>
      </rPr>
      <t xml:space="preserve">versus </t>
    </r>
    <r>
      <rPr>
        <sz val="12"/>
        <rFont val="Arial"/>
        <family val="2"/>
      </rPr>
      <t>as</t>
    </r>
    <r>
      <rPr>
        <i/>
        <sz val="12"/>
        <rFont val="Arial"/>
        <family val="2"/>
      </rPr>
      <t xml:space="preserve"> palavras-ecos</t>
    </r>
    <r>
      <rPr>
        <sz val="12"/>
        <rFont val="Arial"/>
        <family val="2"/>
      </rPr>
      <t xml:space="preserve"> do vazio da conscin?</t>
    </r>
  </si>
  <si>
    <t>1532. Qual o saldo cosmoético entre o universo dos seus vocábulos sem conteúdo versus o montante das suas ações em silêncio?</t>
  </si>
  <si>
    <r>
      <t xml:space="preserve">1533. Qual a sua condição perante a </t>
    </r>
    <r>
      <rPr>
        <i/>
        <sz val="12"/>
        <rFont val="Arial"/>
        <family val="2"/>
      </rPr>
      <t>onomatópose-simulação</t>
    </r>
    <r>
      <rPr>
        <sz val="12"/>
        <rFont val="Arial"/>
        <family val="2"/>
      </rPr>
      <t xml:space="preserve"> versus a autenticidade pacificadora?</t>
    </r>
  </si>
  <si>
    <r>
      <t xml:space="preserve">1534. Você já empregou algum </t>
    </r>
    <r>
      <rPr>
        <i/>
        <sz val="12"/>
        <rFont val="Arial"/>
        <family val="2"/>
      </rPr>
      <t>pseudônimo-desabafo</t>
    </r>
    <r>
      <rPr>
        <sz val="12"/>
        <rFont val="Arial"/>
        <family val="2"/>
      </rPr>
      <t xml:space="preserve"> a fim de fazer a </t>
    </r>
    <r>
      <rPr>
        <i/>
        <sz val="12"/>
        <rFont val="Arial"/>
        <family val="2"/>
      </rPr>
      <t>preservação da sua imagem pública?</t>
    </r>
  </si>
  <si>
    <r>
      <t xml:space="preserve">1535. Qual o vigor da sua </t>
    </r>
    <r>
      <rPr>
        <i/>
        <sz val="12"/>
        <rFont val="Arial"/>
        <family val="2"/>
      </rPr>
      <t>mitificação</t>
    </r>
    <r>
      <rPr>
        <sz val="12"/>
        <rFont val="Arial"/>
        <family val="2"/>
      </rPr>
      <t xml:space="preserve"> tacitamente aceita em confronto com o estado psicológico clássico do pedante mitificado?</t>
    </r>
  </si>
  <si>
    <r>
      <t xml:space="preserve">1536. Qual o seu autodespertamento quanto às funções e as utilidades da verbação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condição do </t>
    </r>
    <r>
      <rPr>
        <i/>
        <sz val="12"/>
        <rFont val="Arial"/>
        <family val="2"/>
      </rPr>
      <t>bovarismo?</t>
    </r>
  </si>
  <si>
    <r>
      <t xml:space="preserve">1537. Qual a sua estrutura consciencial interna versus os efeitos externos dos seus atos? Qual a real </t>
    </r>
    <r>
      <rPr>
        <i/>
        <sz val="12"/>
        <rFont val="Arial"/>
        <family val="2"/>
      </rPr>
      <t>distância entre as suas intenções e os seus gestos?</t>
    </r>
  </si>
  <si>
    <t>1538. Qual a sua média da veracidade de seus atos ante as imposturas, as para-hipocrisias e a sua iluminação consciencial?</t>
  </si>
  <si>
    <r>
      <t xml:space="preserve">1539. Qual o saldo da sua </t>
    </r>
    <r>
      <rPr>
        <i/>
        <sz val="12"/>
        <rFont val="Arial"/>
        <family val="2"/>
      </rPr>
      <t>megaverbação,</t>
    </r>
    <r>
      <rPr>
        <sz val="12"/>
        <rFont val="Arial"/>
        <family val="2"/>
      </rPr>
      <t xml:space="preserve"> das suas diretrizes lúcidas e das suas exemplificações intrafísicas e/ou extrafísicas?</t>
    </r>
  </si>
  <si>
    <r>
      <t xml:space="preserve">1540. Uma conscin que tem saldo positivo nas </t>
    </r>
    <r>
      <rPr>
        <i/>
        <sz val="12"/>
        <rFont val="Arial"/>
        <family val="2"/>
      </rPr>
      <t>autocoerências conscienciais</t>
    </r>
    <r>
      <rPr>
        <sz val="12"/>
        <rFont val="Arial"/>
        <family val="2"/>
      </rPr>
      <t xml:space="preserve"> da vida (Nota: zero neste Item).</t>
    </r>
  </si>
  <si>
    <t>COERÊNCIA - FA 78
COMPETITIVIDADE
(Conscin e Concorrência)</t>
  </si>
  <si>
    <t>1541. Uma conscin escrava de acumpliciamentos intencionais e permanentes com fins anticosmoéticos (Nota: zero neste Item).</t>
  </si>
  <si>
    <r>
      <t xml:space="preserve">1542. Vive você sob uma condição de </t>
    </r>
    <r>
      <rPr>
        <i/>
        <sz val="12"/>
        <rFont val="Arial"/>
        <family val="2"/>
      </rPr>
      <t>autofossilização</t>
    </r>
    <r>
      <rPr>
        <sz val="12"/>
        <rFont val="Arial"/>
        <family val="2"/>
      </rPr>
      <t xml:space="preserve"> psicológica e parapsíquica geral, deliberada ou inconsciente?</t>
    </r>
  </si>
  <si>
    <t>1543. São as suas escolhas pessoais típicas da personalidade acomodada, inabordável e inamovível?</t>
  </si>
  <si>
    <t>1544. Qual a qualidade das suas contemporizações em confronto com as suas contestações maduras, na vida de emulação grupal cotidiana?</t>
  </si>
  <si>
    <r>
      <t xml:space="preserve">1545. Qual o nível da sua coexistência com as famílias, as igrejas e as escolas? Vive você </t>
    </r>
    <r>
      <rPr>
        <i/>
        <sz val="12"/>
        <rFont val="Arial"/>
        <family val="2"/>
      </rPr>
      <t>sob o jugo</t>
    </r>
    <r>
      <rPr>
        <sz val="12"/>
        <rFont val="Arial"/>
        <family val="2"/>
      </rPr>
      <t xml:space="preserve"> de alguma empresa, governo ou exército?</t>
    </r>
  </si>
  <si>
    <t>1546. Qual o seu posicionamento, na condição de conscin militante e lúcida, dentro da minoria discriminada da oposição?</t>
  </si>
  <si>
    <t>1547. Vive você dentro da mediocridade desconfortável da pobreza, das explorações sociais e das opressões políticas?</t>
  </si>
  <si>
    <t>1548. Qual a sua conduta quanto ao mais apropriado, ao menos digno ou à ambivalência quanto à cosmoética? Que proveitos vem você obtendo com o seu entendimento mais profundo da competitividade humana?</t>
  </si>
  <si>
    <t>1549. Qual o gabarito da sua escalada pessoal na combatividade diária, na Terra, em relação à cronologia da vida humana?</t>
  </si>
  <si>
    <t>1550. Qual o percentual da sua carência de reafirmações do próprio valor por palavras, por atitudes e por exemplos?</t>
  </si>
  <si>
    <r>
      <t>1551. Qual o patamar da sua necessidade autolúcida de emulação? Qual a abrangência da sua honestidade</t>
    </r>
    <r>
      <rPr>
        <i/>
        <sz val="12"/>
        <rFont val="Arial"/>
        <family val="2"/>
      </rPr>
      <t xml:space="preserve"> versu</t>
    </r>
    <r>
      <rPr>
        <sz val="12"/>
        <rFont val="Arial"/>
        <family val="2"/>
      </rPr>
      <t>s a sua deslealdade?</t>
    </r>
  </si>
  <si>
    <r>
      <t xml:space="preserve">1552. Qual a sua produção, na condição de conscin, objetivando ou não o antagonismo na </t>
    </r>
    <r>
      <rPr>
        <i/>
        <sz val="12"/>
        <rFont val="Arial"/>
        <family val="2"/>
      </rPr>
      <t>luta pela vida humana?</t>
    </r>
  </si>
  <si>
    <r>
      <t xml:space="preserve">1553. Quais os reflexos doentios da sua competitividade em seu soma e seu psicossoma perante a </t>
    </r>
    <r>
      <rPr>
        <i/>
        <sz val="12"/>
        <rFont val="Arial"/>
        <family val="2"/>
      </rPr>
      <t>Psicossomática?</t>
    </r>
  </si>
  <si>
    <r>
      <t xml:space="preserve">1554. Em sua condição de </t>
    </r>
    <r>
      <rPr>
        <i/>
        <sz val="12"/>
        <rFont val="Arial"/>
        <family val="2"/>
      </rPr>
      <t>Homo competitor,</t>
    </r>
    <r>
      <rPr>
        <sz val="12"/>
        <rFont val="Arial"/>
        <family val="2"/>
      </rPr>
      <t xml:space="preserve"> qual a extensão da sua concorrência agressiva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multidimensionalidade?</t>
    </r>
  </si>
  <si>
    <r>
      <t xml:space="preserve">1555. Qual a profundidade de sua consciência de ganhador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sua consciência de perdedor quanto à multidimensionalidade e à cosmoética? Você é porta-voz, na vida intrafísica, do consenso das comunidades extrafísicas evoluídas?</t>
    </r>
  </si>
  <si>
    <r>
      <t xml:space="preserve">1556. Quais os seus talentos práticos e úteis contra o espírito de rivalidade e a favor da </t>
    </r>
    <r>
      <rPr>
        <i/>
        <sz val="12"/>
        <rFont val="Arial"/>
        <family val="2"/>
      </rPr>
      <t>consciência cosmoética?</t>
    </r>
  </si>
  <si>
    <t>1557. Dentro do terreno da competitividade, como vive você com a Religião, a Ideologia, a Arte, a Ciência, a Tecnologia e o Lazer?</t>
  </si>
  <si>
    <t>1558. Qual o caráter das suas condições a favor ou contrárias ao seu esforço dedicado à sobrevivência intrafísica?</t>
  </si>
  <si>
    <r>
      <t xml:space="preserve">1559. Em sua condição de conscin prática, qual a expressão da sua competição social empregando a </t>
    </r>
    <r>
      <rPr>
        <i/>
        <sz val="12"/>
        <rFont val="Arial"/>
        <family val="2"/>
      </rPr>
      <t>Bioenergética</t>
    </r>
    <r>
      <rPr>
        <sz val="12"/>
        <rFont val="Arial"/>
        <family val="2"/>
      </rPr>
      <t xml:space="preserve"> intra e extrafísica?</t>
    </r>
  </si>
  <si>
    <t>1560. Uma conscin com saldo positivo no balanço das realizações intrafísicas pessoais no rumo do compléxis (Nota: vinte neste Item).</t>
  </si>
  <si>
    <t>COERÊNCIA - FA 79
ASSISTENCIALIDADE 
(Senso de Generosidade)</t>
  </si>
  <si>
    <t>1561. Uma conscin vítima do próprio egoísmo cego e irremissível em toda a vida humana (Nota: zero neste Item).</t>
  </si>
  <si>
    <r>
      <t xml:space="preserve">1562. Qual o percentual médio do volume de </t>
    </r>
    <r>
      <rPr>
        <i/>
        <sz val="12"/>
        <rFont val="Arial"/>
        <family val="2"/>
      </rPr>
      <t>pedidos,</t>
    </r>
    <r>
      <rPr>
        <sz val="12"/>
        <rFont val="Arial"/>
        <family val="2"/>
      </rPr>
      <t xml:space="preserve"> exclusivamente para si mesmo, em sua conduta diária?</t>
    </r>
  </si>
  <si>
    <r>
      <t xml:space="preserve">1563. Em seu estágio prático atual, você é uma conscin que vive, ou não, o tempo todo, com um </t>
    </r>
    <r>
      <rPr>
        <i/>
        <sz val="12"/>
        <rFont val="Arial"/>
        <family val="2"/>
      </rPr>
      <t>mega-ego</t>
    </r>
    <r>
      <rPr>
        <sz val="12"/>
        <rFont val="Arial"/>
        <family val="2"/>
      </rPr>
      <t xml:space="preserve"> ou </t>
    </r>
    <r>
      <rPr>
        <i/>
        <sz val="12"/>
        <rFont val="Arial"/>
        <family val="2"/>
      </rPr>
      <t>egão?</t>
    </r>
  </si>
  <si>
    <r>
      <t xml:space="preserve">1564. Qual a qualidade da sua intenção, o percentual da sua ajuda desinteressada ou a freqüência das suas reações de </t>
    </r>
    <r>
      <rPr>
        <i/>
        <sz val="12"/>
        <rFont val="Arial"/>
        <family val="2"/>
      </rPr>
      <t>coitadismo</t>
    </r>
    <r>
      <rPr>
        <sz val="12"/>
        <rFont val="Arial"/>
        <family val="2"/>
      </rPr>
      <t xml:space="preserve"> dissimulado perante o próximo?</t>
    </r>
  </si>
  <si>
    <r>
      <t xml:space="preserve">1565. O quê predomina em você: a bondade inata, a bondade adquirida pela auto-educação ou a indiferença ostensiva quanto às </t>
    </r>
    <r>
      <rPr>
        <i/>
        <sz val="12"/>
        <rFont val="Arial"/>
        <family val="2"/>
      </rPr>
      <t>ações extrapessoais</t>
    </r>
    <r>
      <rPr>
        <sz val="12"/>
        <rFont val="Arial"/>
        <family val="2"/>
      </rPr>
      <t xml:space="preserve"> a favor de “estranhos”?</t>
    </r>
  </si>
  <si>
    <r>
      <t xml:space="preserve">1566. Qual o seu </t>
    </r>
    <r>
      <rPr>
        <i/>
        <sz val="12"/>
        <rFont val="Arial"/>
        <family val="2"/>
      </rPr>
      <t>gabarito de autocompreensão</t>
    </r>
    <r>
      <rPr>
        <sz val="12"/>
        <rFont val="Arial"/>
        <family val="2"/>
      </rPr>
      <t xml:space="preserve"> manifesto através dos seus atos de indulgência? Qual a extensão das suas condescendências com raízes inteiramente egoísticas?</t>
    </r>
  </si>
  <si>
    <r>
      <t xml:space="preserve">1567. Qual a profundidade do seu </t>
    </r>
    <r>
      <rPr>
        <i/>
        <sz val="12"/>
        <rFont val="Arial"/>
        <family val="2"/>
      </rPr>
      <t>egocídio?</t>
    </r>
    <r>
      <rPr>
        <sz val="12"/>
        <rFont val="Arial"/>
        <family val="2"/>
      </rPr>
      <t xml:space="preserve"> Qual o grau da sua necessidade espontânea de doação de si mesmo às causas libertárias?</t>
    </r>
  </si>
  <si>
    <t>1568. Qual o universo das suas ações de auto-sacrifício medido por sua generosidade sem esperança de nenhuma reciprocidade?</t>
  </si>
  <si>
    <t>1569. Qual a intensidade das suas relações com as instituições sadias, os megalíderes da fraternidade e os programas assistenciais?</t>
  </si>
  <si>
    <t>1570. Qual a lucidez da sua consciência quanto ao parapsiquismo nos esforços da mitigação de males sociais e físicos?</t>
  </si>
  <si>
    <r>
      <t xml:space="preserve">1571. Você já consegue seguir a norma pessoal da megafraternidade ou o ato de deixar, sem sacrifícios, de ser o </t>
    </r>
    <r>
      <rPr>
        <i/>
        <sz val="12"/>
        <rFont val="Arial"/>
        <family val="2"/>
      </rPr>
      <t>centro universal das atenções?</t>
    </r>
  </si>
  <si>
    <t>1572. Qual o alcance da sua colaboração esporádica em confronto com a sua dedicação lúcida e vitalícia aos despossuídos?</t>
  </si>
  <si>
    <r>
      <t xml:space="preserve">1573. Em sua condição de </t>
    </r>
    <r>
      <rPr>
        <i/>
        <sz val="12"/>
        <rFont val="Arial"/>
        <family val="2"/>
      </rPr>
      <t>Homo divinans,</t>
    </r>
    <r>
      <rPr>
        <sz val="12"/>
        <rFont val="Arial"/>
        <family val="2"/>
      </rPr>
      <t xml:space="preserve"> qual o gabarito da sua auto-organização, os tipos, a qualidade e a sinceridade dos seus atos de compaixão? Você revisa de quando em quando o seu </t>
    </r>
    <r>
      <rPr>
        <i/>
        <sz val="12"/>
        <rFont val="Arial"/>
        <family val="2"/>
      </rPr>
      <t>dicionário afetivo pessoal?</t>
    </r>
  </si>
  <si>
    <t>1574. Qual a intensidade do seu emprego bioenergético da imposição das mãos nas tarefas assistenciais?</t>
  </si>
  <si>
    <r>
      <t xml:space="preserve">1575. Qual a qualidade do padrão dos seus contatos humanos? É você mantenedor de um </t>
    </r>
    <r>
      <rPr>
        <i/>
        <sz val="12"/>
        <rFont val="Arial"/>
        <family val="2"/>
      </rPr>
      <t xml:space="preserve">holopensene sadio </t>
    </r>
    <r>
      <rPr>
        <sz val="12"/>
        <rFont val="Arial"/>
        <family val="2"/>
      </rPr>
      <t xml:space="preserve">ou de um </t>
    </r>
    <r>
      <rPr>
        <i/>
        <sz val="12"/>
        <rFont val="Arial"/>
        <family val="2"/>
      </rPr>
      <t>holopensene doentio?</t>
    </r>
  </si>
  <si>
    <t>1576. Qual a dinâmica da sua condição de doador universal na convivência com outras conscins ou com outros seres?</t>
  </si>
  <si>
    <r>
      <t xml:space="preserve">1577. O quê predomina na constelação das suas atitudes maduras: o universalismo, a </t>
    </r>
    <r>
      <rPr>
        <i/>
        <sz val="12"/>
        <rFont val="Arial"/>
        <family val="2"/>
      </rPr>
      <t>intercooperação franca</t>
    </r>
    <r>
      <rPr>
        <sz val="12"/>
        <rFont val="Arial"/>
        <family val="2"/>
      </rPr>
      <t xml:space="preserve"> ou o sigilo social?</t>
    </r>
  </si>
  <si>
    <r>
      <t xml:space="preserve">1578. O que caracteriza o seu </t>
    </r>
    <r>
      <rPr>
        <i/>
        <sz val="12"/>
        <rFont val="Arial"/>
        <family val="2"/>
      </rPr>
      <t>maxiesforço pessoal:</t>
    </r>
    <r>
      <rPr>
        <sz val="12"/>
        <rFont val="Arial"/>
        <family val="2"/>
      </rPr>
      <t xml:space="preserve"> o zelo, a abnegação, o desapego, a renúncia, o sacrifício ou o altruísmo?</t>
    </r>
  </si>
  <si>
    <t>1579. Qual a amplitude da sua psicosfera quanto ao senso de humanidade comum ou ao senso de para-humanidade ainda muito raro?</t>
  </si>
  <si>
    <t>1580. Uma conscin que vivencia a cosmoética e o senso de humanidade, o tempo todo, na vida humana (Nota: vinte neste Item).</t>
  </si>
  <si>
    <t>COERÊNCIA - FA 80
EQUANIMIDADE 
(Consciência de Justiça)</t>
  </si>
  <si>
    <r>
      <t xml:space="preserve">1581. Uma conscin viciada na execução calculada de </t>
    </r>
    <r>
      <rPr>
        <i/>
        <sz val="12"/>
        <rFont val="Arial"/>
        <family val="2"/>
      </rPr>
      <t>atos humanos injustos</t>
    </r>
    <r>
      <rPr>
        <sz val="12"/>
        <rFont val="Arial"/>
        <family val="2"/>
      </rPr>
      <t xml:space="preserve"> sucessivos (Nota: zero neste Item).</t>
    </r>
  </si>
  <si>
    <r>
      <t xml:space="preserve">1582. O quê predomina no saldo da sua conta corrente holocármica: o poder dos </t>
    </r>
    <r>
      <rPr>
        <i/>
        <sz val="12"/>
        <rFont val="Arial"/>
        <family val="2"/>
      </rPr>
      <t>instintos</t>
    </r>
    <r>
      <rPr>
        <sz val="12"/>
        <rFont val="Arial"/>
        <family val="2"/>
      </rPr>
      <t xml:space="preserve"> ou a inteligência alerta?</t>
    </r>
  </si>
  <si>
    <r>
      <t xml:space="preserve">1583. Qual a real extensão das suas necessidades de sentir a </t>
    </r>
    <r>
      <rPr>
        <i/>
        <sz val="12"/>
        <rFont val="Arial"/>
        <family val="2"/>
      </rPr>
      <t>reciprocidade nas amizades?</t>
    </r>
  </si>
  <si>
    <t>1584. Qual o universo dos seus juízos pessoais objetivando as pesquisas úteis em favor de todos, em confronto com as suas apreciações levianas e precipitadas?</t>
  </si>
  <si>
    <t>1585. O que caracteriza a sua identificação pessoal: a intransigência sectária ou a eqüanimidade franca?</t>
  </si>
  <si>
    <t>1586. O que predomina em suas reações naturais: as inclemências e inflexibilidades obtusas ou a imparcialidade e a compreensão fraterna?</t>
  </si>
  <si>
    <t>1587. Qual o nível da sua cosmoética e o senso exato da sua eqüidade no exercício efetivo do policarma?</t>
  </si>
  <si>
    <r>
      <t xml:space="preserve">1588. Qual o caráter da sua justiça pessoal frente à divisa do </t>
    </r>
    <r>
      <rPr>
        <i/>
        <sz val="12"/>
        <rFont val="Arial"/>
        <family val="2"/>
      </rPr>
      <t>nem castigo nem perdão na vida</t>
    </r>
    <r>
      <rPr>
        <sz val="12"/>
        <rFont val="Arial"/>
        <family val="2"/>
      </rPr>
      <t xml:space="preserve"> intrafísica?</t>
    </r>
  </si>
  <si>
    <r>
      <t xml:space="preserve">1589. Como vive você quanto à norma ambígua que prescreve: </t>
    </r>
    <r>
      <rPr>
        <i/>
        <sz val="12"/>
        <rFont val="Arial"/>
        <family val="2"/>
      </rPr>
      <t>se não quero para mim, não desejo para os outros?</t>
    </r>
  </si>
  <si>
    <r>
      <t xml:space="preserve">1590. Como se classifica, de 1 a 5, em uma presumível escala de otimismo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amarguras? Que proveitos evolutivos vem você obtendo com o emprego autoconsciente da sua eqüanimidade?</t>
    </r>
  </si>
  <si>
    <t>1591. O que caracteriza a sua pessoa: uma condição cordata pessoal ou a intolerância como hábito da rotina cotidiana?</t>
  </si>
  <si>
    <t>1592. Qual vem sendo a sua escolha: o exercício prático da repetição dispensável ou a holomaturidade vivida?</t>
  </si>
  <si>
    <t>1593. Qual o seu grau do entendimento íntimo quanto às próprias excentricidades em confronto com os erros alheios?</t>
  </si>
  <si>
    <r>
      <t>1594. Qual a profundidade dos preconceitos no seu modo de viver a</t>
    </r>
    <r>
      <rPr>
        <i/>
        <sz val="12"/>
        <rFont val="Arial"/>
        <family val="2"/>
      </rPr>
      <t xml:space="preserve"> imediatividade intrafísica?</t>
    </r>
  </si>
  <si>
    <t>1595. A sua intelectualidade e as suas emoções são dominadas pelo conhecimento do criminalista, do criminoso ou da cosmoética?</t>
  </si>
  <si>
    <t>1596. Qual a sua autolucidez prática quanto à igualdade, à fraternidade e à eqüanimidade no convívio diário?</t>
  </si>
  <si>
    <t>1597. Qual a sua competência na busca pessoal da defesa incondicional do direito de todas as consciências e de todos os seres?</t>
  </si>
  <si>
    <r>
      <t xml:space="preserve">1598. Qual o gabarito e a qualidade do seu </t>
    </r>
    <r>
      <rPr>
        <i/>
        <sz val="12"/>
        <rFont val="Arial"/>
        <family val="2"/>
      </rPr>
      <t>despersonalismo pessoal</t>
    </r>
    <r>
      <rPr>
        <sz val="12"/>
        <rFont val="Arial"/>
        <family val="2"/>
      </rPr>
      <t xml:space="preserve"> exibido na vida intrafísica? Qual a sua contribuição para o aumento da vigência da justiça entre as conscins?</t>
    </r>
  </si>
  <si>
    <t>1599. Qual a dimensão da evolução pragmática no seu ajuizamento autocrítico e heterocrítico lúcido?</t>
  </si>
  <si>
    <t>1600. Uma conscin que age cosmoeticamente com a consciência exata da justiça plena (Nota: vinte neste Item).</t>
  </si>
  <si>
    <t>CONSCIENCIALIDADE - FA 81
CONSCIENCIALIDADE 
(Consciência e Imortalidade)</t>
  </si>
  <si>
    <r>
      <t xml:space="preserve">1601. Uma conscin doente escravizada à </t>
    </r>
    <r>
      <rPr>
        <i/>
        <sz val="12"/>
        <rFont val="Arial"/>
        <family val="2"/>
      </rPr>
      <t>anticonsciencialidade</t>
    </r>
    <r>
      <rPr>
        <sz val="12"/>
        <rFont val="Arial"/>
        <family val="2"/>
      </rPr>
      <t xml:space="preserve"> cega e intransigente (Nota: zero neste Item).</t>
    </r>
  </si>
  <si>
    <r>
      <t>1602. Qual o vigor das suas tendências para o passado? Qual a profundidade da sua vocação para as mimeses dispensáveis e a</t>
    </r>
    <r>
      <rPr>
        <i/>
        <sz val="12"/>
        <rFont val="Arial"/>
        <family val="2"/>
      </rPr>
      <t xml:space="preserve"> vida humana repetitiva? </t>
    </r>
    <r>
      <rPr>
        <sz val="12"/>
        <rFont val="Arial"/>
        <family val="2"/>
      </rPr>
      <t xml:space="preserve">Você mantém algum </t>
    </r>
    <r>
      <rPr>
        <i/>
        <sz val="12"/>
        <rFont val="Arial"/>
        <family val="2"/>
      </rPr>
      <t>vício multiexistencial?</t>
    </r>
  </si>
  <si>
    <r>
      <t>1603. Qual predomina em você: o trafor da sensibilidade e da complacência, ou o traf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r da indiferença e dos cinismos?</t>
    </r>
  </si>
  <si>
    <t>1604. Qual o fundamento do seu conceito de consciencialidade: inato ou adquirido durante a vida intrafísica?</t>
  </si>
  <si>
    <r>
      <t xml:space="preserve">1605. Como reage, em sua condição de conscin, ante as práticas da metafísica, da </t>
    </r>
    <r>
      <rPr>
        <i/>
        <sz val="12"/>
        <rFont val="Arial"/>
        <family val="2"/>
      </rPr>
      <t>necrolatria,</t>
    </r>
    <r>
      <rPr>
        <sz val="12"/>
        <rFont val="Arial"/>
        <family val="2"/>
      </rPr>
      <t xml:space="preserve"> dos ritos fúnebres e aos desassédios?</t>
    </r>
  </si>
  <si>
    <r>
      <t xml:space="preserve">1606. Quais os frutos das gestações conscienciais que você já obteve com o </t>
    </r>
    <r>
      <rPr>
        <i/>
        <sz val="12"/>
        <rFont val="Arial"/>
        <family val="2"/>
      </rPr>
      <t>binômio consciencialidade/materialidade?</t>
    </r>
  </si>
  <si>
    <r>
      <t xml:space="preserve">1607. Qual o seu padrão pessoal de </t>
    </r>
    <r>
      <rPr>
        <i/>
        <sz val="12"/>
        <rFont val="Arial"/>
        <family val="2"/>
      </rPr>
      <t>interioridade?</t>
    </r>
    <r>
      <rPr>
        <sz val="12"/>
        <rFont val="Arial"/>
        <family val="2"/>
      </rPr>
      <t xml:space="preserve"> Qual o caráter das suas reflexões, atenção concentrada, pesquisas e objetivos?</t>
    </r>
  </si>
  <si>
    <t>1608. Qual o seu percentual de autoconscientização quanto às horas, às atitudes e às suas atividades específicas?</t>
  </si>
  <si>
    <t>1609. Qual a abrangência do seu interesse religioso na idade adulta? Qual o nível da sua busca sadia das verdades relativas de ponta em confronto com as suas carências e sintomas de conflitos emocionais?</t>
  </si>
  <si>
    <t>1610. Quais as mudanças positivas em suas carências de misticismo desde a infância até à fase da sua maturidade biológica? Que proveitos evolutivos vem você obtendo com o emprego autoconsciente do seu senso de imortalidade?</t>
  </si>
  <si>
    <t>1611. Qual a profundidade das suas relações com a Conscienciologia, a Neurofisiologia e os fenômenos mentais/conscienciais?</t>
  </si>
  <si>
    <t>1612. Qual a profundidade do seu senso de unidade existencial com todos os seres e coisas do Cosmos?</t>
  </si>
  <si>
    <r>
      <t xml:space="preserve">1613. Qual o nível da sua autonomia pessoal nas </t>
    </r>
    <r>
      <rPr>
        <i/>
        <sz val="12"/>
        <rFont val="Arial"/>
        <family val="2"/>
      </rPr>
      <t>projeções conscientes</t>
    </r>
    <r>
      <rPr>
        <sz val="12"/>
        <rFont val="Arial"/>
        <family val="2"/>
      </rPr>
      <t xml:space="preserve"> e seus resultados evolutivos?</t>
    </r>
  </si>
  <si>
    <r>
      <t xml:space="preserve">1614. Qual o seu gabarito pessoal quanto à </t>
    </r>
    <r>
      <rPr>
        <i/>
        <sz val="12"/>
        <rFont val="Arial"/>
        <family val="2"/>
      </rPr>
      <t>tanatofobia</t>
    </r>
    <r>
      <rPr>
        <sz val="12"/>
        <rFont val="Arial"/>
        <family val="2"/>
      </rPr>
      <t xml:space="preserve"> no comportamento humano dia-a-dia? Qual a sua contribuição para o aumento da noção e vivência da consciencialidade na Terra?</t>
    </r>
  </si>
  <si>
    <t>1615. Qual a sua autolucidez pragmática quanto aos valores e funções da autoconscientização vivida?</t>
  </si>
  <si>
    <r>
      <t xml:space="preserve">1616. Qual o universo do seu </t>
    </r>
    <r>
      <rPr>
        <i/>
        <sz val="12"/>
        <rFont val="Arial"/>
        <family val="2"/>
      </rPr>
      <t>prestígio extrafísico</t>
    </r>
    <r>
      <rPr>
        <sz val="12"/>
        <rFont val="Arial"/>
        <family val="2"/>
      </rPr>
      <t xml:space="preserve"> manifesto na assistência interconsciencial recebida a toda hora? Que consciexes predominam em seu círculo de relações extrafísicas: os assediadores, os </t>
    </r>
    <r>
      <rPr>
        <i/>
        <sz val="12"/>
        <rFont val="Arial"/>
        <family val="2"/>
      </rPr>
      <t>guias extrafísicos cegos</t>
    </r>
    <r>
      <rPr>
        <sz val="12"/>
        <rFont val="Arial"/>
        <family val="2"/>
      </rPr>
      <t xml:space="preserve"> ou os amparadores?</t>
    </r>
  </si>
  <si>
    <r>
      <t xml:space="preserve">1617. Qual a amplitude do seu envolvimento com os ideais abstratos em confronto com a atitude de manter os </t>
    </r>
    <r>
      <rPr>
        <i/>
        <sz val="12"/>
        <rFont val="Arial"/>
        <family val="2"/>
      </rPr>
      <t>pés firmes no chão?</t>
    </r>
  </si>
  <si>
    <r>
      <t xml:space="preserve">1618. Qual o resultado da análise acurada das </t>
    </r>
    <r>
      <rPr>
        <i/>
        <sz val="12"/>
        <rFont val="Arial"/>
        <family val="2"/>
      </rPr>
      <t>conseqüências evolutivas, objetivas,</t>
    </r>
    <r>
      <rPr>
        <sz val="12"/>
        <rFont val="Arial"/>
        <family val="2"/>
      </rPr>
      <t xml:space="preserve"> dos seus </t>
    </r>
    <r>
      <rPr>
        <i/>
        <sz val="12"/>
        <rFont val="Arial"/>
        <family val="2"/>
      </rPr>
      <t>interesses humanos, subjetivos?</t>
    </r>
  </si>
  <si>
    <r>
      <t>1619. Em sua condição de</t>
    </r>
    <r>
      <rPr>
        <i/>
        <sz val="12"/>
        <rFont val="Arial"/>
        <family val="2"/>
      </rPr>
      <t xml:space="preserve"> Homem-ser-animal-consciencial,</t>
    </r>
    <r>
      <rPr>
        <sz val="12"/>
        <rFont val="Arial"/>
        <family val="2"/>
      </rPr>
      <t xml:space="preserve"> qual o seu índice pessoal quanto ao hibridismo evolutivo?</t>
    </r>
  </si>
  <si>
    <t>1620. Uma conscin que emprega cosmoeticamente a consciencialidade na vida humana (Nota: vinte neste Item).</t>
  </si>
  <si>
    <t>CONSCIENCIALIDADE - FA 82
IDENTIDADE
(Conscin e Heranças)</t>
  </si>
  <si>
    <r>
      <t>1621. Uma conscin portadora de</t>
    </r>
    <r>
      <rPr>
        <i/>
        <sz val="12"/>
        <rFont val="Arial"/>
        <family val="2"/>
      </rPr>
      <t xml:space="preserve"> retardamento mental,</t>
    </r>
    <r>
      <rPr>
        <sz val="12"/>
        <rFont val="Arial"/>
        <family val="2"/>
      </rPr>
      <t xml:space="preserve"> irremediável, na vida humana (Nota: zero neste Item).</t>
    </r>
  </si>
  <si>
    <r>
      <t xml:space="preserve">1622. Quais as características predominantes em suas </t>
    </r>
    <r>
      <rPr>
        <i/>
        <sz val="12"/>
        <rFont val="Arial"/>
        <family val="2"/>
      </rPr>
      <t>raízes conscienciais paragenéticas:</t>
    </r>
    <r>
      <rPr>
        <sz val="12"/>
        <rFont val="Arial"/>
        <family val="2"/>
      </rPr>
      <t xml:space="preserve"> tortas, doentias ou retas?</t>
    </r>
  </si>
  <si>
    <r>
      <t xml:space="preserve">1623. Quais fatores predominam em você: as </t>
    </r>
    <r>
      <rPr>
        <i/>
        <sz val="12"/>
        <rFont val="Arial"/>
        <family val="2"/>
      </rPr>
      <t>auto-heranças sadias</t>
    </r>
    <r>
      <rPr>
        <sz val="12"/>
        <rFont val="Arial"/>
        <family val="2"/>
      </rPr>
      <t xml:space="preserve"> ou as auto-heranças doentias?</t>
    </r>
  </si>
  <si>
    <t>1624. Qual a grandeza do tamanho do seu ego, da sua vida consciencial e da sua vida humana, hoje, em confronto com a sua auto-evolução consciente?</t>
  </si>
  <si>
    <t>1625. O que predomina em você: as atitudes nobres ou mesquinhas em relação à imortalidade, enquanto no soma?</t>
  </si>
  <si>
    <r>
      <t>1626. Quais os níveis específicos do seu conhecimento popular, da sua</t>
    </r>
    <r>
      <rPr>
        <i/>
        <sz val="12"/>
        <rFont val="Arial"/>
        <family val="2"/>
      </rPr>
      <t xml:space="preserve"> sabedoria inata</t>
    </r>
    <r>
      <rPr>
        <sz val="12"/>
        <rFont val="Arial"/>
        <family val="2"/>
      </rPr>
      <t xml:space="preserve"> e do seu acervo retrocognitivo?</t>
    </r>
  </si>
  <si>
    <t>1627. Qual a abrangência, em seu tempo e em seu espaço, da sua descoberta espontânea dos talentos pessoais muito além da pele do corpo humano? Você usa a hiperacuidade ou as drogas?</t>
  </si>
  <si>
    <t>1628. Qual a sua herança ativa, pessoal, quanto à escravidão ao presente versus a objetivação evolutiva do futuro?</t>
  </si>
  <si>
    <t>1629. Quais as dimensões da influência, ou não, do seu passado recente sobre a sua atual existência? Que proveitos evolutivos vem você obtendo com o emprego autoconsciente da sua noção de identidade pessoal?</t>
  </si>
  <si>
    <r>
      <t xml:space="preserve">1630. Qual foi o gabarito do seu autodiscernimento na </t>
    </r>
    <r>
      <rPr>
        <i/>
        <sz val="12"/>
        <rFont val="Arial"/>
        <family val="2"/>
      </rPr>
      <t>preparação da ressoma versus</t>
    </r>
    <r>
      <rPr>
        <sz val="12"/>
        <rFont val="Arial"/>
        <family val="2"/>
      </rPr>
      <t xml:space="preserve"> as realizações intrafísicas, atuais, práticas?</t>
    </r>
  </si>
  <si>
    <t>1631. Qual a profundidade do seu senso de imortalidade transformado em ações intrafísicas, evolutivas e úteis?</t>
  </si>
  <si>
    <r>
      <t xml:space="preserve">1632. Qual a amplitude das suas </t>
    </r>
    <r>
      <rPr>
        <i/>
        <sz val="12"/>
        <rFont val="Arial"/>
        <family val="2"/>
      </rPr>
      <t>precocidades infantis,</t>
    </r>
    <r>
      <rPr>
        <sz val="12"/>
        <rFont val="Arial"/>
        <family val="2"/>
      </rPr>
      <t xml:space="preserve"> sadias, na condição de </t>
    </r>
    <r>
      <rPr>
        <i/>
        <sz val="12"/>
        <rFont val="Arial"/>
        <family val="2"/>
      </rPr>
      <t>porta aberta à consciencialidade mais ampla?</t>
    </r>
  </si>
  <si>
    <r>
      <t xml:space="preserve">1633. Qual o vigor da sua </t>
    </r>
    <r>
      <rPr>
        <i/>
        <sz val="12"/>
        <rFont val="Arial"/>
        <family val="2"/>
      </rPr>
      <t>carga holocármica versus</t>
    </r>
    <r>
      <rPr>
        <sz val="12"/>
        <rFont val="Arial"/>
        <family val="2"/>
      </rPr>
      <t xml:space="preserve"> a extensão do seu alívio consciencial evolutivo, dentro da </t>
    </r>
    <r>
      <rPr>
        <i/>
        <sz val="12"/>
        <rFont val="Arial"/>
        <family val="2"/>
      </rPr>
      <t>pré-natalidade lúcida?</t>
    </r>
  </si>
  <si>
    <t>1634. Qual o universo das suas lembranças pretéritas, espontâneas, em confronto com a sua reciclagem existencial deliberada?</t>
  </si>
  <si>
    <r>
      <t xml:space="preserve">1635. Qual a excelência do seu </t>
    </r>
    <r>
      <rPr>
        <i/>
        <sz val="12"/>
        <rFont val="Arial"/>
        <family val="2"/>
      </rPr>
      <t>curso intermissivo,</t>
    </r>
    <r>
      <rPr>
        <sz val="12"/>
        <rFont val="Arial"/>
        <family val="2"/>
      </rPr>
      <t xml:space="preserve"> pessoal, recente, presumível através das suas retrocognições multiexistenciais? Qual a sua carga horária de </t>
    </r>
    <r>
      <rPr>
        <i/>
        <sz val="12"/>
        <rFont val="Arial"/>
        <family val="2"/>
      </rPr>
      <t>conscientização multidimensional?</t>
    </r>
  </si>
  <si>
    <r>
      <t xml:space="preserve">1636. Qual o teor do seu saldo existencial, entre todas as suas memórias pessoais, entrevisto através de suas </t>
    </r>
    <r>
      <rPr>
        <i/>
        <sz val="12"/>
        <rFont val="Arial"/>
        <family val="2"/>
      </rPr>
      <t>cicatrizes retropsíquicas?</t>
    </r>
    <r>
      <rPr>
        <sz val="12"/>
        <rFont val="Arial"/>
        <family val="2"/>
      </rPr>
      <t xml:space="preserve"> Você defende algum erro?</t>
    </r>
  </si>
  <si>
    <t>1637. Que documentação madura quanto à sua pré-natalidade, suas conseqüências e atitudes, você já acumulou até o momento?</t>
  </si>
  <si>
    <t>1638. Qual a influência benéfica da sua intermissividade - a nossa procedência real - sobre a potência dos seus talentos inatos?</t>
  </si>
  <si>
    <t>1639. Qual o discernimento das suas previsões quanto ao porvir imediato entre a produtividade e a estagnação?</t>
  </si>
  <si>
    <t>1640. Uma conscin que se dispõe, durante a execução da sua proéxis, ao preparo pré-dessomático consciente e sadio (Nota: vinte neste Item).</t>
  </si>
  <si>
    <t>CONSCIENCIALIDADE - FA 83
ANTIMATERIALIDADE
(Conscin e Materialismo)</t>
  </si>
  <si>
    <r>
      <t xml:space="preserve">1641. Uma conscin vítima da própria </t>
    </r>
    <r>
      <rPr>
        <i/>
        <sz val="12"/>
        <rFont val="Arial"/>
        <family val="2"/>
      </rPr>
      <t>materialidade</t>
    </r>
    <r>
      <rPr>
        <sz val="12"/>
        <rFont val="Arial"/>
        <family val="2"/>
      </rPr>
      <t xml:space="preserve"> amarga, intransigente e infrutífera (Nota: zero neste Item).</t>
    </r>
  </si>
  <si>
    <t>1642. Quais as suas dúvidas mortificadoras permanentes, em sua condição de conscin, em relação ao seu temperamento e às suas obras?</t>
  </si>
  <si>
    <t>1643. Qual o seu grau de identificação e vivência crítica com pessimismos, ceticismos, derrotismos, amarguras e abulias?</t>
  </si>
  <si>
    <r>
      <t>1644. Como reage você ante a</t>
    </r>
    <r>
      <rPr>
        <i/>
        <sz val="12"/>
        <rFont val="Arial"/>
        <family val="2"/>
      </rPr>
      <t xml:space="preserve"> tragicomédia do materialismo,</t>
    </r>
    <r>
      <rPr>
        <sz val="12"/>
        <rFont val="Arial"/>
        <family val="2"/>
      </rPr>
      <t xml:space="preserve"> do agnosticismo e do indiferentismo quanto à evolução consciencial?</t>
    </r>
  </si>
  <si>
    <r>
      <t xml:space="preserve">1645. Como vem se saindo você quanto ao desafio pessoal das imaturidades, predominantes na </t>
    </r>
    <r>
      <rPr>
        <i/>
        <sz val="12"/>
        <rFont val="Arial"/>
        <family val="2"/>
      </rPr>
      <t>existência carnal, versus os burilamentos evolutivos, inevitáveis, da consciência?</t>
    </r>
  </si>
  <si>
    <r>
      <t xml:space="preserve">1646. O que predomina em suas tendências: a vida temporal francamente pró-matéria ou a vida duradoura francamente pró-consciência? Você sofre de miopia </t>
    </r>
    <r>
      <rPr>
        <i/>
        <sz val="12"/>
        <rFont val="Arial"/>
        <family val="2"/>
      </rPr>
      <t>holossomática?</t>
    </r>
  </si>
  <si>
    <r>
      <t xml:space="preserve">1647. O que pesa em suas </t>
    </r>
    <r>
      <rPr>
        <i/>
        <sz val="12"/>
        <rFont val="Arial"/>
        <family val="2"/>
      </rPr>
      <t>decisões de destino</t>
    </r>
    <r>
      <rPr>
        <sz val="12"/>
        <rFont val="Arial"/>
        <family val="2"/>
      </rPr>
      <t xml:space="preserve"> quanto ao discernimento agudo: a satisfação imediatista ou os ganhos evolutivos futuros?</t>
    </r>
  </si>
  <si>
    <t>1648. Quais os frutos da sua descoberta, ainda na vida intrafísica útil, do senso da consciencialidade dentro da materialidade terrestre?</t>
  </si>
  <si>
    <r>
      <t xml:space="preserve">1649. Qual o seu </t>
    </r>
    <r>
      <rPr>
        <i/>
        <sz val="12"/>
        <rFont val="Arial"/>
        <family val="2"/>
      </rPr>
      <t xml:space="preserve">percentual de materialização indispensável </t>
    </r>
    <r>
      <rPr>
        <sz val="12"/>
        <rFont val="Arial"/>
        <family val="2"/>
      </rPr>
      <t>ainda para viver com relativa tranqüilidade?</t>
    </r>
  </si>
  <si>
    <r>
      <t xml:space="preserve">1650. Qual foi a duração do período do </t>
    </r>
    <r>
      <rPr>
        <i/>
        <sz val="12"/>
        <rFont val="Arial"/>
        <family val="2"/>
      </rPr>
      <t>antimaterialismo</t>
    </r>
    <r>
      <rPr>
        <sz val="12"/>
        <rFont val="Arial"/>
        <family val="2"/>
      </rPr>
      <t xml:space="preserve"> atuante vigorosamente no transcurso da sua atual vida intrafísica? Que proveitos evolutivos vem você obtendo com o emprego autoconsciente da sua antimaterialidade?</t>
    </r>
  </si>
  <si>
    <r>
      <t xml:space="preserve">1651. Qual o padrão e intensidade do seu desempenho intrafísico como serviço, de fato, para a </t>
    </r>
    <r>
      <rPr>
        <i/>
        <sz val="12"/>
        <rFont val="Arial"/>
        <family val="2"/>
      </rPr>
      <t>eternidade pessoal?</t>
    </r>
  </si>
  <si>
    <r>
      <t>1652. Qual a</t>
    </r>
    <r>
      <rPr>
        <i/>
        <sz val="12"/>
        <rFont val="Arial"/>
        <family val="2"/>
      </rPr>
      <t xml:space="preserve"> performance</t>
    </r>
    <r>
      <rPr>
        <sz val="12"/>
        <rFont val="Arial"/>
        <family val="2"/>
      </rPr>
      <t xml:space="preserve"> da sua </t>
    </r>
    <r>
      <rPr>
        <i/>
        <sz val="12"/>
        <rFont val="Arial"/>
        <family val="2"/>
      </rPr>
      <t>Conscienciologia</t>
    </r>
    <r>
      <rPr>
        <sz val="12"/>
        <rFont val="Arial"/>
        <family val="2"/>
      </rPr>
      <t xml:space="preserve"> autêntica e permanente em confronto aberto com a sua a auto-evolução lúcida?</t>
    </r>
  </si>
  <si>
    <r>
      <t xml:space="preserve">1653. Qual a duração, conseqüências e atuação sadia das suas </t>
    </r>
    <r>
      <rPr>
        <i/>
        <sz val="12"/>
        <rFont val="Arial"/>
        <family val="2"/>
      </rPr>
      <t>vivências multidimensionais</t>
    </r>
    <r>
      <rPr>
        <sz val="12"/>
        <rFont val="Arial"/>
        <family val="2"/>
      </rPr>
      <t xml:space="preserve"> em série? Você aceita responsabilidades assistenciais evolutivas?</t>
    </r>
  </si>
  <si>
    <r>
      <t xml:space="preserve">1654. Qual a extensão, a profundidade, a influência e os resultados evolutivos do seu </t>
    </r>
    <r>
      <rPr>
        <i/>
        <sz val="12"/>
        <rFont val="Arial"/>
        <family val="2"/>
      </rPr>
      <t>antimaterialismo?</t>
    </r>
  </si>
  <si>
    <t>1655. Qual a amplitude das suas reais necessidades de tudo aquilo que aperfeiçoa o Homem em sua essência eterna?</t>
  </si>
  <si>
    <t>1656. Qual a sua atenção diária aplicada aos valores e às funções evolutivas da multidimensionalidade pessoal?</t>
  </si>
  <si>
    <r>
      <t xml:space="preserve">1657. Qual a excelência da auto-organização prática, hoje, da sua </t>
    </r>
    <r>
      <rPr>
        <i/>
        <sz val="12"/>
        <rFont val="Arial"/>
        <family val="2"/>
      </rPr>
      <t>antimaterialidade vivida?</t>
    </r>
    <r>
      <rPr>
        <sz val="12"/>
        <rFont val="Arial"/>
        <family val="2"/>
      </rPr>
      <t xml:space="preserve"> Qual a sua contribuição para a eliminação do paradigma materialista da face da Terra?</t>
    </r>
  </si>
  <si>
    <t>1658. Qual a profundidade da sua sabedoria quanto à vida produtiva com o soma sem escravidão à matéria temporária?</t>
  </si>
  <si>
    <r>
      <t xml:space="preserve">1659. Quais os seus reais esforços em favor dos </t>
    </r>
    <r>
      <rPr>
        <i/>
        <sz val="12"/>
        <rFont val="Arial"/>
        <family val="2"/>
      </rPr>
      <t>amplificadores lúcidos da consciencialidade</t>
    </r>
    <r>
      <rPr>
        <sz val="12"/>
        <rFont val="Arial"/>
        <family val="2"/>
      </rPr>
      <t xml:space="preserve"> no ambiente onde você vive?</t>
    </r>
  </si>
  <si>
    <t>1660. Uma conscin que dispõe de saldo positivo na conscientização dos atos humanos (Nota: vinte neste Item).</t>
  </si>
  <si>
    <t>CONSCIENCIALIDADE - FA 84
SERIALIDADE
(Vidas Sucessivas)</t>
  </si>
  <si>
    <r>
      <t xml:space="preserve">1661. Uma conscin que vive na </t>
    </r>
    <r>
      <rPr>
        <i/>
        <sz val="12"/>
        <rFont val="Arial"/>
        <family val="2"/>
      </rPr>
      <t>condição psicológica da anti-ressomática</t>
    </r>
    <r>
      <rPr>
        <sz val="12"/>
        <rFont val="Arial"/>
        <family val="2"/>
      </rPr>
      <t xml:space="preserve"> intransigente, radical e cega (Nota: zero neste Item).</t>
    </r>
  </si>
  <si>
    <r>
      <t xml:space="preserve">1662. Qual o gabarito dos resultados práticos do seu interesse maduro pelas funções da </t>
    </r>
    <r>
      <rPr>
        <i/>
        <sz val="12"/>
        <rFont val="Arial"/>
        <family val="2"/>
      </rPr>
      <t>palingenesia?</t>
    </r>
  </si>
  <si>
    <t>1663. Qual a profundidade da sua lucidez quanto ao valor e ao tipo atual da sua ressoma?</t>
  </si>
  <si>
    <r>
      <t xml:space="preserve">1664. Qual o grau de qualidade da sua </t>
    </r>
    <r>
      <rPr>
        <i/>
        <sz val="12"/>
        <rFont val="Arial"/>
        <family val="2"/>
      </rPr>
      <t>mentalidade ressomática</t>
    </r>
    <r>
      <rPr>
        <sz val="12"/>
        <rFont val="Arial"/>
        <family val="2"/>
      </rPr>
      <t xml:space="preserve"> em relação aos métodos próprios para a consciex renascer?</t>
    </r>
  </si>
  <si>
    <t>1665. Qual a excelência do seu conceito ativo, inato ou adquirido no ambiente, quanto às vidas pessoais sucessivas?</t>
  </si>
  <si>
    <r>
      <t xml:space="preserve">1666. Como caracteriza você a sua atual vida intrafísica: um passo evolutivo decisivo, mera existência repetitiva ou um </t>
    </r>
    <r>
      <rPr>
        <i/>
        <sz val="12"/>
        <rFont val="Arial"/>
        <family val="2"/>
      </rPr>
      <t>retrocesso evolutivo?</t>
    </r>
    <r>
      <rPr>
        <sz val="12"/>
        <rFont val="Arial"/>
        <family val="2"/>
      </rPr>
      <t xml:space="preserve"> Alguma doutrina aprisiona a sua consciência?</t>
    </r>
  </si>
  <si>
    <r>
      <t xml:space="preserve">1667. Qual a natureza, a extensão, a freqüência e os benefícios evolutivos das suas </t>
    </r>
    <r>
      <rPr>
        <i/>
        <sz val="12"/>
        <rFont val="Arial"/>
        <family val="2"/>
      </rPr>
      <t>auto-retrocognições</t>
    </r>
    <r>
      <rPr>
        <sz val="12"/>
        <rFont val="Arial"/>
        <family val="2"/>
      </rPr>
      <t xml:space="preserve"> confiáveis?</t>
    </r>
  </si>
  <si>
    <t>1668. Qual o nível cosmoético da história antiga das suas auto-retrocognições multiexistenciais em relação à sua memória recente e aos seus atos mundanos?</t>
  </si>
  <si>
    <r>
      <t xml:space="preserve">1669. Qual a qualidade das suas </t>
    </r>
    <r>
      <rPr>
        <i/>
        <sz val="12"/>
        <rFont val="Arial"/>
        <family val="2"/>
      </rPr>
      <t>retroprojeções</t>
    </r>
    <r>
      <rPr>
        <sz val="12"/>
        <rFont val="Arial"/>
        <family val="2"/>
      </rPr>
      <t xml:space="preserve"> em confronto com os seus períodos devaneadores, ruminativos inúteis e introspectivos?</t>
    </r>
  </si>
  <si>
    <t>1670. Qual a sua auto-evolução consciencial presumível, hoje, em relação à série milenar de suas existências humanas? Que proveitos evolutivos vem você obtendo com o emprego autoconsciente da sua aceitação das vidas humanas sucessivas?</t>
  </si>
  <si>
    <r>
      <t xml:space="preserve">1671. Qual o seu patamar de auto-organização visando à melhoria do critério do seu </t>
    </r>
    <r>
      <rPr>
        <i/>
        <sz val="12"/>
        <rFont val="Arial"/>
        <family val="2"/>
      </rPr>
      <t>ciclo multiexistencial</t>
    </r>
    <r>
      <rPr>
        <sz val="12"/>
        <rFont val="Arial"/>
        <family val="2"/>
      </rPr>
      <t xml:space="preserve"> dentro do grupocarma?</t>
    </r>
  </si>
  <si>
    <r>
      <t xml:space="preserve">1672. Qual a extensão da quebra das suas barreiras da </t>
    </r>
    <r>
      <rPr>
        <i/>
        <sz val="12"/>
        <rFont val="Arial"/>
        <family val="2"/>
      </rPr>
      <t>holomemória</t>
    </r>
    <r>
      <rPr>
        <sz val="12"/>
        <rFont val="Arial"/>
        <family val="2"/>
      </rPr>
      <t xml:space="preserve"> através das visões panorâmicas extrafísicas?</t>
    </r>
  </si>
  <si>
    <r>
      <t xml:space="preserve">1673. O que indicam as suas </t>
    </r>
    <r>
      <rPr>
        <i/>
        <sz val="12"/>
        <rFont val="Arial"/>
        <family val="2"/>
      </rPr>
      <t xml:space="preserve">marcas de nascimento pessoais, </t>
    </r>
    <r>
      <rPr>
        <sz val="12"/>
        <rFont val="Arial"/>
        <family val="2"/>
      </rPr>
      <t>genéticas, mas de origens egocármicas, quanto à sua evolução?</t>
    </r>
  </si>
  <si>
    <t>1674. Quais as suas reações ante a oposição da imediatividade intrafísica à autoprojetabilidade lúcida?</t>
  </si>
  <si>
    <t>1675. Qual o seu posicionamento evolutivo ante os filhos, a gestação humana, os abortos, a cremação, a eutanásia e a pena de morte?</t>
  </si>
  <si>
    <r>
      <t xml:space="preserve">1676. Qual o número, a expressão, as conseqüências evolutivas e a saúde consciencial das suas </t>
    </r>
    <r>
      <rPr>
        <i/>
        <sz val="12"/>
        <rFont val="Arial"/>
        <family val="2"/>
      </rPr>
      <t>lembranças pré-somáticas?</t>
    </r>
  </si>
  <si>
    <t>1677. Quais as categorias de vidas humanas que vêm caracterizando a sua evolução neste período: as fixas, as trancadas, as alternantes ou as consangüíneas?</t>
  </si>
  <si>
    <r>
      <t xml:space="preserve">1678. Quais os seus reais empenhos íntimos despendidos, até agora, para a sua libertação da </t>
    </r>
    <r>
      <rPr>
        <i/>
        <sz val="12"/>
        <rFont val="Arial"/>
        <family val="2"/>
      </rPr>
      <t xml:space="preserve">roda dos renascimentos </t>
    </r>
    <r>
      <rPr>
        <sz val="12"/>
        <rFont val="Arial"/>
        <family val="2"/>
      </rPr>
      <t xml:space="preserve">e das dessomas continuadas? Você amplia o seu </t>
    </r>
    <r>
      <rPr>
        <i/>
        <sz val="12"/>
        <rFont val="Arial"/>
        <family val="2"/>
      </rPr>
      <t>abertismo pensênico</t>
    </r>
    <r>
      <rPr>
        <sz val="12"/>
        <rFont val="Arial"/>
        <family val="2"/>
      </rPr>
      <t xml:space="preserve"> para a evolução?</t>
    </r>
  </si>
  <si>
    <r>
      <t xml:space="preserve">1679. Qual o saldo atual da realização da sua </t>
    </r>
    <r>
      <rPr>
        <i/>
        <sz val="12"/>
        <rFont val="Arial"/>
        <family val="2"/>
      </rPr>
      <t>proéxis</t>
    </r>
    <r>
      <rPr>
        <sz val="12"/>
        <rFont val="Arial"/>
        <family val="2"/>
      </rPr>
      <t xml:space="preserve"> assumida para a execução em toda esta vida intrafísica?</t>
    </r>
  </si>
  <si>
    <t>1680. Uma conscin que emprega cosmoeticamente o senso da serialidade consciencial (Nota: vinte neste Item).</t>
  </si>
  <si>
    <t>CONSCIENCIALIDADE - FA 85
MULTIDIMENSIONALIDADE
(Vida Multidimensional)</t>
  </si>
  <si>
    <r>
      <t xml:space="preserve">1681. Uma conscin lúcida tão-somente na dimensão intrafísica temporária (Nota: </t>
    </r>
    <r>
      <rPr>
        <i/>
        <sz val="12"/>
        <rFont val="Arial"/>
        <family val="2"/>
      </rPr>
      <t>zero absoluto</t>
    </r>
    <r>
      <rPr>
        <sz val="12"/>
        <rFont val="Arial"/>
        <family val="2"/>
      </rPr>
      <t xml:space="preserve"> neste Item).</t>
    </r>
  </si>
  <si>
    <t>1682. Qual a categoria da sua lucidez consciencial dentro da condição do restringimento intrafísico? Vive você uma existência humana vulgar ou uma existência integral quanto à multidimensionalidade?</t>
  </si>
  <si>
    <r>
      <t xml:space="preserve">1683. Qual a profundidade da análise da sua </t>
    </r>
    <r>
      <rPr>
        <i/>
        <sz val="12"/>
        <rFont val="Arial"/>
        <family val="2"/>
      </rPr>
      <t>organização intrapessoal</t>
    </r>
    <r>
      <rPr>
        <sz val="12"/>
        <rFont val="Arial"/>
        <family val="2"/>
      </rPr>
      <t xml:space="preserve"> em confronto com o domínio específico do mentalsoma?</t>
    </r>
  </si>
  <si>
    <t>1684. Qual o seu nível da autocoerência em relação ao meio, à época, aos seres, aos fatos, às obras pessoais e às utopias?</t>
  </si>
  <si>
    <r>
      <t xml:space="preserve">1685. Qual o seu conceito de existência extrafísica quanto ao </t>
    </r>
    <r>
      <rPr>
        <i/>
        <sz val="12"/>
        <rFont val="Arial"/>
        <family val="2"/>
      </rPr>
      <t>inato</t>
    </r>
    <r>
      <rPr>
        <sz val="12"/>
        <rFont val="Arial"/>
        <family val="2"/>
      </rPr>
      <t xml:space="preserve"> em contraposição ao assimilado na dimensão humana?</t>
    </r>
  </si>
  <si>
    <r>
      <t xml:space="preserve">1686. Qual a abrangência das suas </t>
    </r>
    <r>
      <rPr>
        <i/>
        <sz val="12"/>
        <rFont val="Arial"/>
        <family val="2"/>
      </rPr>
      <t>descoincidências intencionais</t>
    </r>
    <r>
      <rPr>
        <sz val="12"/>
        <rFont val="Arial"/>
        <family val="2"/>
      </rPr>
      <t xml:space="preserve"> em confronto com seus estados conscienciais no </t>
    </r>
    <r>
      <rPr>
        <i/>
        <sz val="12"/>
        <rFont val="Arial"/>
        <family val="2"/>
      </rPr>
      <t>ciclo dia/noite?</t>
    </r>
  </si>
  <si>
    <t>1687. Qual a extensão da sua abertura intencional, franca, dos canais pessoais da multidimensionalidade lúcida?</t>
  </si>
  <si>
    <r>
      <t xml:space="preserve">1688. Qual o vigor dos seus reais empenhos na busca do estado da </t>
    </r>
    <r>
      <rPr>
        <i/>
        <sz val="12"/>
        <rFont val="Arial"/>
        <family val="2"/>
      </rPr>
      <t>autoconsciência contínua</t>
    </r>
    <r>
      <rPr>
        <sz val="12"/>
        <rFont val="Arial"/>
        <family val="2"/>
      </rPr>
      <t xml:space="preserve"> na vida intrafísica?</t>
    </r>
  </si>
  <si>
    <r>
      <t xml:space="preserve">1689. Qual a sua </t>
    </r>
    <r>
      <rPr>
        <i/>
        <sz val="12"/>
        <rFont val="Arial"/>
        <family val="2"/>
      </rPr>
      <t>carga horária mental</t>
    </r>
    <r>
      <rPr>
        <sz val="12"/>
        <rFont val="Arial"/>
        <family val="2"/>
      </rPr>
      <t xml:space="preserve"> de conscientização pessoal quanto à sua vida multidimensional?</t>
    </r>
  </si>
  <si>
    <r>
      <t xml:space="preserve">1690. Como se classifica você, de 1 a 5, em uma presumível escala de </t>
    </r>
    <r>
      <rPr>
        <i/>
        <sz val="12"/>
        <rFont val="Arial"/>
        <family val="2"/>
      </rPr>
      <t>autoprojetabilidade lúcida, pragmática?</t>
    </r>
    <r>
      <rPr>
        <sz val="12"/>
        <rFont val="Arial"/>
        <family val="2"/>
      </rPr>
      <t xml:space="preserve"> Que proveitos evolutivos vem você obtendo com o emprego autoconsciente da sua compreensão da multidimensionalidade?</t>
    </r>
  </si>
  <si>
    <r>
      <t xml:space="preserve">1691. Como vem se saindo você do autodesafio do comportamento social-humano simultaneamente com o comportamento </t>
    </r>
    <r>
      <rPr>
        <i/>
        <sz val="12"/>
        <rFont val="Arial"/>
        <family val="2"/>
      </rPr>
      <t>para-social</t>
    </r>
    <r>
      <rPr>
        <sz val="12"/>
        <rFont val="Arial"/>
        <family val="2"/>
      </rPr>
      <t xml:space="preserve"> entre as dimensões?</t>
    </r>
  </si>
  <si>
    <t>1692. Qual a sua desenvoltura pessoal quanto à vida íntima, aos ambientes intra e extrafísicos, e à multidimensionalidade?</t>
  </si>
  <si>
    <t>1693. Quais as suas parapercepções práticas quanto às múltiplas realidades da sua condição de conscin?</t>
  </si>
  <si>
    <r>
      <t>1694. Qual a solução que você vem apresentando ao dilema lógico da tridimensionalidade animal versus a</t>
    </r>
    <r>
      <rPr>
        <i/>
        <sz val="12"/>
        <rFont val="Arial"/>
        <family val="2"/>
      </rPr>
      <t xml:space="preserve"> multi</t>
    </r>
    <r>
      <rPr>
        <sz val="12"/>
        <rFont val="Arial"/>
        <family val="2"/>
      </rPr>
      <t>dimensionalidade lúcida?</t>
    </r>
  </si>
  <si>
    <r>
      <t xml:space="preserve">1695. Qual a freqüência e a profundidade dos efeitos </t>
    </r>
    <r>
      <rPr>
        <i/>
        <sz val="12"/>
        <rFont val="Arial"/>
        <family val="2"/>
      </rPr>
      <t>interdimensionais</t>
    </r>
    <r>
      <rPr>
        <sz val="12"/>
        <rFont val="Arial"/>
        <family val="2"/>
      </rPr>
      <t xml:space="preserve"> sobre você, na condição de </t>
    </r>
    <r>
      <rPr>
        <i/>
        <sz val="12"/>
        <rFont val="Arial"/>
        <family val="2"/>
      </rPr>
      <t>epicon</t>
    </r>
    <r>
      <rPr>
        <sz val="12"/>
        <rFont val="Arial"/>
        <family val="2"/>
      </rPr>
      <t xml:space="preserve"> lúcido?</t>
    </r>
  </si>
  <si>
    <t>1696. Qual o seu grau de autocontrole na aplicação dos experimentos magnos em outras realidades conscienciais?</t>
  </si>
  <si>
    <r>
      <t>1697. Quais os frutos hauridos por você na</t>
    </r>
    <r>
      <rPr>
        <i/>
        <sz val="12"/>
        <rFont val="Arial"/>
        <family val="2"/>
      </rPr>
      <t xml:space="preserve"> imediatividade atual,</t>
    </r>
    <r>
      <rPr>
        <sz val="12"/>
        <rFont val="Arial"/>
        <family val="2"/>
      </rPr>
      <t xml:space="preserve"> revivida na condição de conscin, em relação à manutenção da sua paz íntima?</t>
    </r>
  </si>
  <si>
    <r>
      <t xml:space="preserve">1698. Em sua condição de </t>
    </r>
    <r>
      <rPr>
        <i/>
        <sz val="12"/>
        <rFont val="Arial"/>
        <family val="2"/>
      </rPr>
      <t xml:space="preserve">Homo psychicus, </t>
    </r>
    <r>
      <rPr>
        <sz val="12"/>
        <rFont val="Arial"/>
        <family val="2"/>
      </rPr>
      <t xml:space="preserve">qual o seu posicionamento em relação ao </t>
    </r>
    <r>
      <rPr>
        <i/>
        <sz val="12"/>
        <rFont val="Arial"/>
        <family val="2"/>
      </rPr>
      <t xml:space="preserve">pináculo da supraconsciência </t>
    </r>
    <r>
      <rPr>
        <sz val="12"/>
        <rFont val="Arial"/>
        <family val="2"/>
      </rPr>
      <t xml:space="preserve">enquanto conscin? Você é </t>
    </r>
    <r>
      <rPr>
        <i/>
        <sz val="12"/>
        <rFont val="Arial"/>
        <family val="2"/>
      </rPr>
      <t>reciclante existencial</t>
    </r>
    <r>
      <rPr>
        <sz val="12"/>
        <rFont val="Arial"/>
        <family val="2"/>
      </rPr>
      <t xml:space="preserve"> ou </t>
    </r>
    <r>
      <rPr>
        <i/>
        <sz val="12"/>
        <rFont val="Arial"/>
        <family val="2"/>
      </rPr>
      <t>paralítico evolutivo?</t>
    </r>
  </si>
  <si>
    <r>
      <t xml:space="preserve">1699. Qual a qualidade das suas ligações pessoais com os </t>
    </r>
    <r>
      <rPr>
        <i/>
        <sz val="12"/>
        <rFont val="Arial"/>
        <family val="2"/>
      </rPr>
      <t>holopensenes multidimensionais,</t>
    </r>
    <r>
      <rPr>
        <sz val="12"/>
        <rFont val="Arial"/>
        <family val="2"/>
      </rPr>
      <t xml:space="preserve"> as ofiexes e os amparadores?</t>
    </r>
  </si>
  <si>
    <t>1700. Uma conscin que vivencia, com plenitude cosmoética, a existência intrafísica (Nota: vinte com louvor neste Item).</t>
  </si>
  <si>
    <t>CONSCIENCIALIDADE - FA 86
IMEDIATIVIDADE
(Poderes Materiais)</t>
  </si>
  <si>
    <r>
      <t xml:space="preserve">1701. Uma conscin acomodada à </t>
    </r>
    <r>
      <rPr>
        <i/>
        <sz val="12"/>
        <rFont val="Arial"/>
        <family val="2"/>
      </rPr>
      <t>ganância pelos poderes humanos</t>
    </r>
    <r>
      <rPr>
        <sz val="12"/>
        <rFont val="Arial"/>
        <family val="2"/>
      </rPr>
      <t xml:space="preserve"> transitórios (Nota: zero neste Item).</t>
    </r>
  </si>
  <si>
    <r>
      <t xml:space="preserve">1702. Qual a abrangência do </t>
    </r>
    <r>
      <rPr>
        <i/>
        <sz val="12"/>
        <rFont val="Arial"/>
        <family val="2"/>
      </rPr>
      <t>monopólio da sua vida humana</t>
    </r>
    <r>
      <rPr>
        <sz val="12"/>
        <rFont val="Arial"/>
        <family val="2"/>
      </rPr>
      <t xml:space="preserve"> em relação à sua indiferença habitual à realidade extrafísica?</t>
    </r>
  </si>
  <si>
    <r>
      <t xml:space="preserve">1703. Qual a profundidade da sua insegurança manifesta na busca ávida do </t>
    </r>
    <r>
      <rPr>
        <i/>
        <sz val="12"/>
        <rFont val="Arial"/>
        <family val="2"/>
      </rPr>
      <t>poder econômico?</t>
    </r>
    <r>
      <rPr>
        <sz val="12"/>
        <rFont val="Arial"/>
        <family val="2"/>
      </rPr>
      <t xml:space="preserve"> Você participa de alguma </t>
    </r>
    <r>
      <rPr>
        <i/>
        <sz val="12"/>
        <rFont val="Arial"/>
        <family val="2"/>
      </rPr>
      <t>supercorporação econômica?</t>
    </r>
  </si>
  <si>
    <t>1704. Qual a extensão do seu autodomínio em confronto com os seus reclamos públicos, habituais, por seus direitos conscienciais?</t>
  </si>
  <si>
    <t>1705. Quais os seus hábitos peculiares mantidos por sua sujeição abusiva às convenções e aos eufemismos mundanos?</t>
  </si>
  <si>
    <t>1706. Qual a sua demanda pessoal de poderes políticos? Qual a sua real disposição para oprimir as outras conscins?</t>
  </si>
  <si>
    <t>1707. Qual a sua busca de prestígio social em confronto com a tendência humana para humilhar os demais seres?</t>
  </si>
  <si>
    <t>1708. Qual a sua posição humanista ou autocrática perante a temporalidade repetitiva? Que proveitos evolutivos vem você obtendo com o emprego autoconsciente dos seus poderes materiais?</t>
  </si>
  <si>
    <t>1709. Qual o seu grau de mobilização das consciências quanto ao grupocarma e à cosmoética?</t>
  </si>
  <si>
    <r>
      <t xml:space="preserve">1710. Que solução vem você apresentando ao </t>
    </r>
    <r>
      <rPr>
        <i/>
        <sz val="12"/>
        <rFont val="Arial"/>
        <family val="2"/>
      </rPr>
      <t>dilema de três faces:</t>
    </r>
    <r>
      <rPr>
        <sz val="12"/>
        <rFont val="Arial"/>
        <family val="2"/>
      </rPr>
      <t xml:space="preserve"> a política, </t>
    </r>
    <r>
      <rPr>
        <i/>
        <sz val="12"/>
        <rFont val="Arial"/>
        <family val="2"/>
      </rPr>
      <t>o quietismo apolítico</t>
    </r>
    <r>
      <rPr>
        <sz val="12"/>
        <rFont val="Arial"/>
        <family val="2"/>
      </rPr>
      <t xml:space="preserve"> e a politicagem?</t>
    </r>
  </si>
  <si>
    <t>1711. Qual a sua autoridade cosmoética quanto à média das suas realizações em favor dos outros?</t>
  </si>
  <si>
    <t>1712. Qual a sua autoconsciência prática quanto à temporalidade versus a evolução continuada?</t>
  </si>
  <si>
    <r>
      <t xml:space="preserve">1713. Qual o percentual dos seus usos e abusos, no exercício de mandos efêmeros, ao se compor na condição de </t>
    </r>
    <r>
      <rPr>
        <i/>
        <sz val="12"/>
        <rFont val="Arial"/>
        <family val="2"/>
      </rPr>
      <t>self made man</t>
    </r>
    <r>
      <rPr>
        <sz val="12"/>
        <rFont val="Arial"/>
        <family val="2"/>
      </rPr>
      <t xml:space="preserve"> ou </t>
    </r>
    <r>
      <rPr>
        <i/>
        <sz val="12"/>
        <rFont val="Arial"/>
        <family val="2"/>
      </rPr>
      <t>woman?</t>
    </r>
    <r>
      <rPr>
        <sz val="12"/>
        <rFont val="Arial"/>
        <family val="2"/>
      </rPr>
      <t xml:space="preserve"> Você é</t>
    </r>
    <r>
      <rPr>
        <i/>
        <sz val="12"/>
        <rFont val="Arial"/>
        <family val="2"/>
      </rPr>
      <t xml:space="preserve"> operário-gigante</t>
    </r>
    <r>
      <rPr>
        <sz val="12"/>
        <rFont val="Arial"/>
        <family val="2"/>
      </rPr>
      <t xml:space="preserve"> ou </t>
    </r>
    <r>
      <rPr>
        <i/>
        <sz val="12"/>
        <rFont val="Arial"/>
        <family val="2"/>
      </rPr>
      <t>industrial-pigmeu?</t>
    </r>
  </si>
  <si>
    <r>
      <t xml:space="preserve">1714. Qual a qualidade dos seus domínios materiais? Como vêm vivendo o seu ego e o seu grupo em relação ao policarma e à cosmoética? Qual o limite da sua </t>
    </r>
    <r>
      <rPr>
        <i/>
        <sz val="12"/>
        <rFont val="Arial"/>
        <family val="2"/>
      </rPr>
      <t>liberdade de expressão?</t>
    </r>
  </si>
  <si>
    <t>1715. Quais as suas reações políticas quanto à situação, à oposição, aos arrivismos e à realeza?</t>
  </si>
  <si>
    <r>
      <t xml:space="preserve">1716. Qual a natureza da origem da sua força econômica pessoal: uma simples herança, uma doação ou uma </t>
    </r>
    <r>
      <rPr>
        <i/>
        <sz val="12"/>
        <rFont val="Arial"/>
        <family val="2"/>
      </rPr>
      <t>vida de transpiração?</t>
    </r>
  </si>
  <si>
    <t>1717. Qual a categoria consciencial da sua temporalidade: doadora, gananciosa ou estagnadora? Você confia em seu dinheiro?</t>
  </si>
  <si>
    <t>1718. Vive você uma temporalidade prática meramente materialista ou uma temporalidade vivida consciencialmente?</t>
  </si>
  <si>
    <t>1719. Qual a qualidade do saldo da sua conta corrente ante a imediatividade, a cosmoética e o policarma?</t>
  </si>
  <si>
    <r>
      <t xml:space="preserve">1720. Uma conscin que emprega corretamente os </t>
    </r>
    <r>
      <rPr>
        <i/>
        <sz val="12"/>
        <rFont val="Arial"/>
        <family val="2"/>
      </rPr>
      <t>poderes transitórios</t>
    </r>
    <r>
      <rPr>
        <sz val="12"/>
        <rFont val="Arial"/>
        <family val="2"/>
      </rPr>
      <t xml:space="preserve"> na vida humana (Nota: vinte neste Item).</t>
    </r>
  </si>
  <si>
    <t>CONSCIENCIALIDADE - FA 87
GRUPOCARMALIDADE
(Conscin e Clã)</t>
  </si>
  <si>
    <r>
      <t xml:space="preserve">1721. Uma conscin partícipe ativa, insciente, dentro do processo franco da </t>
    </r>
    <r>
      <rPr>
        <i/>
        <sz val="12"/>
        <rFont val="Arial"/>
        <family val="2"/>
      </rPr>
      <t>manada assediadora</t>
    </r>
    <r>
      <rPr>
        <sz val="12"/>
        <rFont val="Arial"/>
        <family val="2"/>
      </rPr>
      <t xml:space="preserve"> (Nota: zero neste Item).</t>
    </r>
  </si>
  <si>
    <r>
      <t>1722. Qual a natureza e a extensão do seu desejo de assumir, ou não,</t>
    </r>
    <r>
      <rPr>
        <i/>
        <sz val="12"/>
        <rFont val="Arial"/>
        <family val="2"/>
      </rPr>
      <t xml:space="preserve"> compromissos</t>
    </r>
    <r>
      <rPr>
        <sz val="12"/>
        <rFont val="Arial"/>
        <family val="2"/>
      </rPr>
      <t xml:space="preserve"> e responder por eles?</t>
    </r>
  </si>
  <si>
    <r>
      <t xml:space="preserve">1723. Qual o nível das suas reações e os resultados dos seus esforços ao assumir responsabilidades com </t>
    </r>
    <r>
      <rPr>
        <i/>
        <sz val="12"/>
        <rFont val="Arial"/>
        <family val="2"/>
      </rPr>
      <t>dignidade cosmoética?</t>
    </r>
  </si>
  <si>
    <t>1724. Que conflitos intrapessoais vive você com o coleguismo, as injustiças e o egocarma-grupocarma-policarma?</t>
  </si>
  <si>
    <r>
      <t>1725. Qual o caráter dos seus laços com o próprio clã ante a c</t>
    </r>
    <r>
      <rPr>
        <i/>
        <sz val="12"/>
        <rFont val="Arial"/>
        <family val="2"/>
      </rPr>
      <t>ondição do caranguejo com ou sem a carapaça?</t>
    </r>
  </si>
  <si>
    <r>
      <t>1726. Que dilemas pessoais enfrenta você com o seu ego, o grupo social mais próximo, a condição do apego-desapego, a liderança e o policarma? Você tem uma</t>
    </r>
    <r>
      <rPr>
        <i/>
        <sz val="12"/>
        <rFont val="Arial"/>
        <family val="2"/>
      </rPr>
      <t xml:space="preserve"> idéia inflada</t>
    </r>
    <r>
      <rPr>
        <sz val="12"/>
        <rFont val="Arial"/>
        <family val="2"/>
      </rPr>
      <t xml:space="preserve"> de seus traf</t>
    </r>
    <r>
      <rPr>
        <i/>
        <sz val="12"/>
        <rFont val="Arial"/>
        <family val="2"/>
      </rPr>
      <t>o</t>
    </r>
    <r>
      <rPr>
        <sz val="12"/>
        <rFont val="Arial"/>
        <family val="2"/>
      </rPr>
      <t>res pelo clã?</t>
    </r>
  </si>
  <si>
    <r>
      <t xml:space="preserve">1727. Qual a natureza do seu </t>
    </r>
    <r>
      <rPr>
        <i/>
        <sz val="12"/>
        <rFont val="Arial"/>
        <family val="2"/>
      </rPr>
      <t>grupocarma social primário</t>
    </r>
    <r>
      <rPr>
        <sz val="12"/>
        <rFont val="Arial"/>
        <family val="2"/>
      </rPr>
      <t xml:space="preserve"> em relação ao seu livre-arbítrio e a cadência da sua auto-evolução lúcida?</t>
    </r>
  </si>
  <si>
    <r>
      <t xml:space="preserve">1728. Qual a amplitude e profundidade da sua identificação, através das conscins mais íntimas, com os componentes do seu grupocarma humano? Como vem tratando você os seus </t>
    </r>
    <r>
      <rPr>
        <i/>
        <sz val="12"/>
        <rFont val="Arial"/>
        <family val="2"/>
      </rPr>
      <t>colegas grupocármicos?</t>
    </r>
  </si>
  <si>
    <r>
      <t xml:space="preserve">1729. Como reage você, na condição de </t>
    </r>
    <r>
      <rPr>
        <i/>
        <sz val="12"/>
        <rFont val="Arial"/>
        <family val="2"/>
      </rPr>
      <t>conscin-unidade-de-partido</t>
    </r>
    <r>
      <rPr>
        <sz val="12"/>
        <rFont val="Arial"/>
        <family val="2"/>
      </rPr>
      <t xml:space="preserve"> perante a atitude de</t>
    </r>
    <r>
      <rPr>
        <i/>
        <sz val="12"/>
        <rFont val="Arial"/>
        <family val="2"/>
      </rPr>
      <t xml:space="preserve"> cerrar fileiras contra os intrusos?</t>
    </r>
  </si>
  <si>
    <r>
      <t xml:space="preserve">1730. Qual o saldo evolutivo de você dentro de sua </t>
    </r>
    <r>
      <rPr>
        <i/>
        <sz val="12"/>
        <rFont val="Arial"/>
        <family val="2"/>
      </rPr>
      <t>tribo,</t>
    </r>
    <r>
      <rPr>
        <sz val="12"/>
        <rFont val="Arial"/>
        <family val="2"/>
      </rPr>
      <t xml:space="preserve"> seja a primeira família e a segunda família, a frente de outras equipes e de outros grupos sociais? Você se acha no topo do seu clã?</t>
    </r>
  </si>
  <si>
    <r>
      <t xml:space="preserve">1731. Como reage você, dentro do seu grupocarma ou do seu </t>
    </r>
    <r>
      <rPr>
        <i/>
        <sz val="12"/>
        <rFont val="Arial"/>
        <family val="2"/>
      </rPr>
      <t>egoísmo ampliado,</t>
    </r>
    <r>
      <rPr>
        <sz val="12"/>
        <rFont val="Arial"/>
        <family val="2"/>
      </rPr>
      <t xml:space="preserve"> em relação ao </t>
    </r>
    <r>
      <rPr>
        <i/>
        <sz val="12"/>
        <rFont val="Arial"/>
        <family val="2"/>
      </rPr>
      <t>sentimento de rebanho?</t>
    </r>
  </si>
  <si>
    <r>
      <t xml:space="preserve">1732. Qual o resultado da sua autocrítica atual como </t>
    </r>
    <r>
      <rPr>
        <i/>
        <sz val="12"/>
        <rFont val="Arial"/>
        <family val="2"/>
      </rPr>
      <t>co-responsável</t>
    </r>
    <r>
      <rPr>
        <sz val="12"/>
        <rFont val="Arial"/>
        <family val="2"/>
      </rPr>
      <t xml:space="preserve"> pela evolução do seu grupúsculo massificador?</t>
    </r>
  </si>
  <si>
    <t>1733. Qual o vigor da sua sustentação evolutiva, sigilosa, do carma alheio, dentro da estrutura do seu grupocarma?</t>
  </si>
  <si>
    <r>
      <t xml:space="preserve">1734. Qual a abrangência do seu senso de facção ou </t>
    </r>
    <r>
      <rPr>
        <i/>
        <sz val="12"/>
        <rFont val="Arial"/>
        <family val="2"/>
      </rPr>
      <t>esprit de corps</t>
    </r>
    <r>
      <rPr>
        <sz val="12"/>
        <rFont val="Arial"/>
        <family val="2"/>
      </rPr>
      <t xml:space="preserve"> em confronto com a sua serialidade existencial, o </t>
    </r>
    <r>
      <rPr>
        <i/>
        <sz val="12"/>
        <rFont val="Arial"/>
        <family val="2"/>
      </rPr>
      <t>concarma</t>
    </r>
    <r>
      <rPr>
        <sz val="12"/>
        <rFont val="Arial"/>
        <family val="2"/>
      </rPr>
      <t xml:space="preserve"> e a cosmoética? Você é membro de vários clãs ao mesmo tempo?</t>
    </r>
  </si>
  <si>
    <t>1735. Quais os apoios que você recebe, a sua segurança pessoal e a compreensão reinante dentro do universo dos seus desempenhos lúcidos com o grupocarma? Seu clã vive subjugado por outro?</t>
  </si>
  <si>
    <t>1736. Qual o patamar do seu papel dentro do seu grupocarma intrafísico: uma conduta ascendente-livre ou uma conduta descendente-presa? Você ainda maquia atitudes?</t>
  </si>
  <si>
    <r>
      <t xml:space="preserve">1737. Qual o percentual do </t>
    </r>
    <r>
      <rPr>
        <i/>
        <sz val="12"/>
        <rFont val="Arial"/>
        <family val="2"/>
      </rPr>
      <t>predomínio evolutivo</t>
    </r>
    <r>
      <rPr>
        <sz val="12"/>
        <rFont val="Arial"/>
        <family val="2"/>
      </rPr>
      <t xml:space="preserve"> do seu grupocarma sobre o seu holocarma pessoal? Este predomínio é evolutivamente sadio ou doentio?</t>
    </r>
  </si>
  <si>
    <r>
      <t xml:space="preserve">1738. Qual a extensão das suas relações de trabalho com alguma </t>
    </r>
    <r>
      <rPr>
        <i/>
        <sz val="12"/>
        <rFont val="Arial"/>
        <family val="2"/>
      </rPr>
      <t>equipe multidimensional</t>
    </r>
    <r>
      <rPr>
        <sz val="12"/>
        <rFont val="Arial"/>
        <family val="2"/>
      </rPr>
      <t xml:space="preserve"> na vida intrafísica?</t>
    </r>
  </si>
  <si>
    <r>
      <t xml:space="preserve">1739. Como funciona você no trabalho dinâmico da tenepes, da </t>
    </r>
    <r>
      <rPr>
        <i/>
        <sz val="12"/>
        <rFont val="Arial"/>
        <family val="2"/>
      </rPr>
      <t>ofiex</t>
    </r>
    <r>
      <rPr>
        <sz val="12"/>
        <rFont val="Arial"/>
        <family val="2"/>
      </rPr>
      <t xml:space="preserve"> e das tarefas assistenciais, pessoais, ante o seu grupocarma?</t>
    </r>
  </si>
  <si>
    <t>1740. Uma conscin lúcida com largo saldo positivo na conta corrente grupocármica (Nota: vinte neste Item).</t>
  </si>
  <si>
    <t>CONSCIENCIALIDADE - FA 88
PACIFICIDADE
(Conscin e Antibelicismo)</t>
  </si>
  <si>
    <r>
      <t xml:space="preserve">1741. Uma conscin com a profissão de armeiro, inventor de armas ou o senhor da guerra </t>
    </r>
    <r>
      <rPr>
        <i/>
        <sz val="12"/>
        <rFont val="Arial"/>
        <family val="2"/>
      </rPr>
      <t xml:space="preserve">linha-dura militar </t>
    </r>
    <r>
      <rPr>
        <sz val="12"/>
        <rFont val="Arial"/>
        <family val="2"/>
      </rPr>
      <t>(Nota: zero neste Item).</t>
    </r>
  </si>
  <si>
    <r>
      <t xml:space="preserve">1742. É você uma conscin beligerante e inabordável, com o </t>
    </r>
    <r>
      <rPr>
        <i/>
        <sz val="12"/>
        <rFont val="Arial"/>
        <family val="2"/>
      </rPr>
      <t>élan faustiano,</t>
    </r>
    <r>
      <rPr>
        <sz val="12"/>
        <rFont val="Arial"/>
        <family val="2"/>
      </rPr>
      <t xml:space="preserve"> total e permanente, pela pesquisa bélica?</t>
    </r>
  </si>
  <si>
    <t>1743. Quais os seus empenhos maduros na dosagem inteligente da própria agressividade instintiva?</t>
  </si>
  <si>
    <r>
      <t xml:space="preserve">1744. Como se posiciona quanto aos absurdos da </t>
    </r>
    <r>
      <rPr>
        <i/>
        <sz val="12"/>
        <rFont val="Arial"/>
        <family val="2"/>
      </rPr>
      <t>licitude da obrigação de matar,</t>
    </r>
    <r>
      <rPr>
        <sz val="12"/>
        <rFont val="Arial"/>
        <family val="2"/>
      </rPr>
      <t xml:space="preserve"> mutilar e devastar, própria das guerras?</t>
    </r>
  </si>
  <si>
    <r>
      <t xml:space="preserve">1745. Como reage às </t>
    </r>
    <r>
      <rPr>
        <i/>
        <sz val="12"/>
        <rFont val="Arial"/>
        <family val="2"/>
      </rPr>
      <t>televiolências</t>
    </r>
    <r>
      <rPr>
        <sz val="12"/>
        <rFont val="Arial"/>
        <family val="2"/>
      </rPr>
      <t xml:space="preserve"> e à pedagogia da violência crua ao viver na condição de conscin-cidadã de um Estado Belicista?</t>
    </r>
  </si>
  <si>
    <r>
      <t xml:space="preserve">1746. Qual vem sendo a sua posição perante a tirania, a </t>
    </r>
    <r>
      <rPr>
        <i/>
        <sz val="12"/>
        <rFont val="Arial"/>
        <family val="2"/>
      </rPr>
      <t>imoralidade da guerra</t>
    </r>
    <r>
      <rPr>
        <sz val="12"/>
        <rFont val="Arial"/>
        <family val="2"/>
      </rPr>
      <t xml:space="preserve"> e os holocaustos dos animais humanos e subumanos?</t>
    </r>
  </si>
  <si>
    <r>
      <t>1747. Quais têm sido as suas autocontestações práticas e francas contra o</t>
    </r>
    <r>
      <rPr>
        <i/>
        <sz val="12"/>
        <rFont val="Arial"/>
        <family val="2"/>
      </rPr>
      <t xml:space="preserve"> militarismo atacante</t>
    </r>
    <r>
      <rPr>
        <sz val="12"/>
        <rFont val="Arial"/>
        <family val="2"/>
      </rPr>
      <t xml:space="preserve"> despudorado?</t>
    </r>
  </si>
  <si>
    <r>
      <t xml:space="preserve">1748. Qual o caráter do seu convívio ante a oposição dos rapinantes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as presas? Como reage ao militarismo e às torturas?</t>
    </r>
  </si>
  <si>
    <t>1749. O que tem feito para ampliar os desafogos das tensões agressivas contra a violência militar e guerrilheira? Você defende corretamente a sua autobiografia?</t>
  </si>
  <si>
    <r>
      <t xml:space="preserve">1750. Qual o nível da sua lucidez quanto às </t>
    </r>
    <r>
      <rPr>
        <i/>
        <sz val="12"/>
        <rFont val="Arial"/>
        <family val="2"/>
      </rPr>
      <t>megamortes humanas versus</t>
    </r>
    <r>
      <rPr>
        <sz val="12"/>
        <rFont val="Arial"/>
        <family val="2"/>
      </rPr>
      <t xml:space="preserve"> a paz e a evolução pessoal e grupal? Que proveitos evolutivos vem você obtendo com o emprego autoconsciente da sua pacificidade?</t>
    </r>
  </si>
  <si>
    <r>
      <t xml:space="preserve">1751. Que solução oferece ao dilema pessoal agudo da consciência pacifista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o grupocarma ultrabelicista?</t>
    </r>
  </si>
  <si>
    <t>1752. Qual a abrangência da sua sedução pelas armas letais, pelas indústrias da morte, pelo comércio dos armamentos e pelas academias da violência?</t>
  </si>
  <si>
    <t>1753. Qual o saldo do seu balanço quanto ao uso de armas pessoais de algum tipo, algum dia ou em alguma circunstância?</t>
  </si>
  <si>
    <r>
      <t xml:space="preserve">1754. O que faz, em sua condição de conscin, contra às guerras destrutivas, aos eufemismos dos armamentistas e às </t>
    </r>
    <r>
      <rPr>
        <i/>
        <sz val="12"/>
        <rFont val="Arial"/>
        <family val="2"/>
      </rPr>
      <t>dourações de pílulas belicistas?</t>
    </r>
  </si>
  <si>
    <r>
      <t xml:space="preserve">1755. Qual vem sendo a sua opção perante as falácias lógicas das </t>
    </r>
    <r>
      <rPr>
        <i/>
        <sz val="12"/>
        <rFont val="Arial"/>
        <family val="2"/>
      </rPr>
      <t>cóleras justas</t>
    </r>
    <r>
      <rPr>
        <sz val="12"/>
        <rFont val="Arial"/>
        <family val="2"/>
      </rPr>
      <t xml:space="preserve"> e dos chamados </t>
    </r>
    <r>
      <rPr>
        <i/>
        <sz val="12"/>
        <rFont val="Arial"/>
        <family val="2"/>
      </rPr>
      <t>militarismos bons e maus?</t>
    </r>
  </si>
  <si>
    <t>1756. Como enfrentou o desafio da prestação do serviço militar, da sua condição de cidadania e da manutenção da sua dignidade pessoal? Você se sente bem ao pensar em sua proéxis?</t>
  </si>
  <si>
    <r>
      <t xml:space="preserve">1757. Como se classifica: na condição de </t>
    </r>
    <r>
      <rPr>
        <i/>
        <sz val="12"/>
        <rFont val="Arial"/>
        <family val="2"/>
      </rPr>
      <t>Homo pacificus,</t>
    </r>
    <r>
      <rPr>
        <sz val="12"/>
        <rFont val="Arial"/>
        <family val="2"/>
      </rPr>
      <t xml:space="preserve"> com aversão pela guerra, ou na condição de </t>
    </r>
    <r>
      <rPr>
        <i/>
        <sz val="12"/>
        <rFont val="Arial"/>
        <family val="2"/>
      </rPr>
      <t>Homo bellicosus,</t>
    </r>
    <r>
      <rPr>
        <sz val="12"/>
        <rFont val="Arial"/>
        <family val="2"/>
      </rPr>
      <t xml:space="preserve"> com furor guerreiro?</t>
    </r>
  </si>
  <si>
    <r>
      <t xml:space="preserve">1758. Onde se situa em meio ao mercador de canhões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Anistia Internacional e o desarmamento universal?</t>
    </r>
  </si>
  <si>
    <r>
      <t xml:space="preserve">1759. Que já fez você quanto às atuações do </t>
    </r>
    <r>
      <rPr>
        <i/>
        <sz val="12"/>
        <rFont val="Arial"/>
        <family val="2"/>
      </rPr>
      <t>contraterrorismo</t>
    </r>
    <r>
      <rPr>
        <sz val="12"/>
        <rFont val="Arial"/>
        <family val="2"/>
      </rPr>
      <t xml:space="preserve"> nas Socins em geral?</t>
    </r>
  </si>
  <si>
    <r>
      <t xml:space="preserve">1760. Uma conscin que vivencia o </t>
    </r>
    <r>
      <rPr>
        <i/>
        <sz val="12"/>
        <rFont val="Arial"/>
        <family val="2"/>
      </rPr>
      <t>pacifismo cosmoético</t>
    </r>
    <r>
      <rPr>
        <sz val="12"/>
        <rFont val="Arial"/>
        <family val="2"/>
      </rPr>
      <t xml:space="preserve"> e objetivo na vida intrafísica (Nota: vinte neste Item).</t>
    </r>
  </si>
  <si>
    <t>CONSCIENCIALIDADE - FA 89
INTERCONSCIENCIALIDADE
(Famílias Conscienciais)</t>
  </si>
  <si>
    <r>
      <t>1761. Uma conscin na condição grupocármica imatura de</t>
    </r>
    <r>
      <rPr>
        <i/>
        <sz val="12"/>
        <rFont val="Arial"/>
        <family val="2"/>
      </rPr>
      <t xml:space="preserve"> tirano doméstico</t>
    </r>
    <r>
      <rPr>
        <sz val="12"/>
        <rFont val="Arial"/>
        <family val="2"/>
      </rPr>
      <t xml:space="preserve"> inabordável (Nota: zero neste Item).</t>
    </r>
  </si>
  <si>
    <r>
      <t xml:space="preserve">1762. Quais vem sendo os resultados bons, ou maus, das suas </t>
    </r>
    <r>
      <rPr>
        <i/>
        <sz val="12"/>
        <rFont val="Arial"/>
        <family val="2"/>
      </rPr>
      <t xml:space="preserve">imposições pessoais </t>
    </r>
    <r>
      <rPr>
        <sz val="12"/>
        <rFont val="Arial"/>
        <family val="2"/>
      </rPr>
      <t>nos ambientes intrafísicos?</t>
    </r>
  </si>
  <si>
    <r>
      <t xml:space="preserve">1763. Como vem reagindo aos desvios da </t>
    </r>
    <r>
      <rPr>
        <i/>
        <sz val="12"/>
        <rFont val="Arial"/>
        <family val="2"/>
      </rPr>
      <t>sexualidade imatura?</t>
    </r>
    <r>
      <rPr>
        <sz val="12"/>
        <rFont val="Arial"/>
        <family val="2"/>
      </rPr>
      <t xml:space="preserve"> O que predomina em você: a monogamia, a poligamia ou a promiscuidade?</t>
    </r>
  </si>
  <si>
    <t>1764. Qual a abrangência das suas conivências lúcidas, geradoras de processos grupocármicos doentios nesta vida intrafísica?</t>
  </si>
  <si>
    <r>
      <t xml:space="preserve">1765. Quais os seus enfoques pessoais quanto à </t>
    </r>
    <r>
      <rPr>
        <i/>
        <sz val="12"/>
        <rFont val="Arial"/>
        <family val="2"/>
      </rPr>
      <t>multiexistencialidade milenar,</t>
    </r>
    <r>
      <rPr>
        <sz val="12"/>
        <rFont val="Arial"/>
        <family val="2"/>
      </rPr>
      <t xml:space="preserve"> intrafísica e multidimensional?</t>
    </r>
  </si>
  <si>
    <t>1766. Qual o nível das suas conexões entre os seus grupos conscienciais específicos, seja: o seu grupo legal, o seu grupo extrafísico mais chegado e o seu grupo intelectual ou mentalsomático?</t>
  </si>
  <si>
    <r>
      <t xml:space="preserve">1767. Qual o saldo do exame conjunto das suas famílias, em sua condição de conscin, seja a sua </t>
    </r>
    <r>
      <rPr>
        <i/>
        <sz val="12"/>
        <rFont val="Arial"/>
        <family val="2"/>
      </rPr>
      <t>família nuclear-consangüínea</t>
    </r>
    <r>
      <rPr>
        <sz val="12"/>
        <rFont val="Arial"/>
        <family val="2"/>
      </rPr>
      <t xml:space="preserve"> ou a sua família consciencial ampliada?</t>
    </r>
  </si>
  <si>
    <t>1768. Qual família consciencial predomina mais em você: a família coletiva intrafísica ou a família multidimensional mais ampla?</t>
  </si>
  <si>
    <r>
      <t xml:space="preserve">1769. Quais as consciências mais afins a você: as conscins consangüíneas, as consciências </t>
    </r>
    <r>
      <rPr>
        <i/>
        <sz val="12"/>
        <rFont val="Arial"/>
        <family val="2"/>
      </rPr>
      <t>por afinidade</t>
    </r>
    <r>
      <rPr>
        <sz val="12"/>
        <rFont val="Arial"/>
        <family val="2"/>
      </rPr>
      <t xml:space="preserve"> ou as consciexes?</t>
    </r>
  </si>
  <si>
    <r>
      <t xml:space="preserve">1770. Qual o nível das suas ligações com a primeira família, com a segunda família e com as </t>
    </r>
    <r>
      <rPr>
        <i/>
        <sz val="12"/>
        <rFont val="Arial"/>
        <family val="2"/>
      </rPr>
      <t>“N” facções familiares</t>
    </r>
    <r>
      <rPr>
        <sz val="12"/>
        <rFont val="Arial"/>
        <family val="2"/>
      </rPr>
      <t xml:space="preserve"> afins dentro do seu caminho evolutivo?</t>
    </r>
  </si>
  <si>
    <r>
      <t xml:space="preserve">1771. Em sua vivência, na condição de ser social, quais as suas harmonias e seus </t>
    </r>
    <r>
      <rPr>
        <i/>
        <sz val="12"/>
        <rFont val="Arial"/>
        <family val="2"/>
      </rPr>
      <t xml:space="preserve">conflitos </t>
    </r>
    <r>
      <rPr>
        <b/>
        <i/>
        <sz val="12"/>
        <rFont val="Arial"/>
        <family val="2"/>
      </rPr>
      <t>inter</t>
    </r>
    <r>
      <rPr>
        <i/>
        <sz val="12"/>
        <rFont val="Arial"/>
        <family val="2"/>
      </rPr>
      <t>conscienciais</t>
    </r>
    <r>
      <rPr>
        <sz val="12"/>
        <rFont val="Arial"/>
        <family val="2"/>
      </rPr>
      <t xml:space="preserve"> com os elementos das suas equipes? Você fomenta alguma </t>
    </r>
    <r>
      <rPr>
        <i/>
        <sz val="12"/>
        <rFont val="Arial"/>
        <family val="2"/>
      </rPr>
      <t>enganologia?</t>
    </r>
  </si>
  <si>
    <t>1772. Quais os efeitos evolutivos da sua descoberta, ainda na vida intrafísica útil, das suas várias famílias conscienciais?</t>
  </si>
  <si>
    <r>
      <t xml:space="preserve">1773. Qual o universo das solidariedades da </t>
    </r>
    <r>
      <rPr>
        <i/>
        <sz val="12"/>
        <rFont val="Arial"/>
        <family val="2"/>
      </rPr>
      <t xml:space="preserve">manada evolutiva </t>
    </r>
    <r>
      <rPr>
        <sz val="12"/>
        <rFont val="Arial"/>
        <family val="2"/>
      </rPr>
      <t>a você? Qual a profundidade, hoje, da sua libertação ou da sua prisão grupocármica ao seu clã fundamental?</t>
    </r>
  </si>
  <si>
    <t>1774. Qual a qualidade do seu holopensene, em sua condição de ser social, com a sua grei: os pais, os irmãos, o parceiro ou parceira, os filhos, o chefe, os colegas de serviço e os seus colaboradores?</t>
  </si>
  <si>
    <t>1775. Qual resultado evolutivo, positivo ou negativo, das suas interrelações familiares?</t>
  </si>
  <si>
    <r>
      <t xml:space="preserve">1776. Como vive você, na condição de </t>
    </r>
    <r>
      <rPr>
        <i/>
        <sz val="12"/>
        <rFont val="Arial"/>
        <family val="2"/>
      </rPr>
      <t>conscin-minipeça autoconsciente,</t>
    </r>
    <r>
      <rPr>
        <sz val="12"/>
        <rFont val="Arial"/>
        <family val="2"/>
      </rPr>
      <t xml:space="preserve"> à frente da sua tribo humana e perante o </t>
    </r>
    <r>
      <rPr>
        <i/>
        <sz val="12"/>
        <rFont val="Arial"/>
        <family val="2"/>
      </rPr>
      <t>maximecanismo assistencial extrafísico</t>
    </r>
    <r>
      <rPr>
        <sz val="12"/>
        <rFont val="Arial"/>
        <family val="2"/>
      </rPr>
      <t xml:space="preserve"> do qual você participa?</t>
    </r>
  </si>
  <si>
    <r>
      <t xml:space="preserve">1777. Qual o vigor do seu empenho na organização lúcida dos seus </t>
    </r>
    <r>
      <rPr>
        <i/>
        <sz val="12"/>
        <rFont val="Arial"/>
        <family val="2"/>
      </rPr>
      <t>entrosamentos interfamiliares</t>
    </r>
    <r>
      <rPr>
        <sz val="12"/>
        <rFont val="Arial"/>
        <family val="2"/>
      </rPr>
      <t xml:space="preserve"> possíveis?</t>
    </r>
  </si>
  <si>
    <t>1778. Quais os resultados evolutivos, hoje, da sua pragmática quanto à atuação das famílias diversas em sua vida intrafísica?</t>
  </si>
  <si>
    <t>1779. Qual o alcance da sua vivência intencional na condição de exemplificador dos próprios princípios cosmoéticos até a dessoma?</t>
  </si>
  <si>
    <r>
      <t xml:space="preserve">1780. Uma conscin que emprega corretamente a consciência de </t>
    </r>
    <r>
      <rPr>
        <i/>
        <sz val="12"/>
        <rFont val="Arial"/>
        <family val="2"/>
      </rPr>
      <t>parentela cósmica</t>
    </r>
    <r>
      <rPr>
        <sz val="12"/>
        <rFont val="Arial"/>
        <family val="2"/>
      </rPr>
      <t xml:space="preserve"> consensual (Nota: vinte neste Item).</t>
    </r>
  </si>
  <si>
    <t>CONSCIENCIALIDADE - FA 90
POLICARMALIDADE
(Carma Universalizado)</t>
  </si>
  <si>
    <r>
      <t xml:space="preserve">1781. Uma conscin ignorante e completamente inabordável quanto ao policarma (Nota: </t>
    </r>
    <r>
      <rPr>
        <i/>
        <sz val="12"/>
        <rFont val="Arial"/>
        <family val="2"/>
      </rPr>
      <t>zero absoluto</t>
    </r>
    <r>
      <rPr>
        <sz val="12"/>
        <rFont val="Arial"/>
        <family val="2"/>
      </rPr>
      <t xml:space="preserve"> neste Item).</t>
    </r>
  </si>
  <si>
    <t>1782. Qual a extensão das suas autodependências, quando excessivas, às coletividades intrafísicas e extrafísicas?</t>
  </si>
  <si>
    <r>
      <t xml:space="preserve">1783. Quais os frutos da sua descoberta, ainda na vida intrafísica útil, das aplicações pragmáticas do </t>
    </r>
    <r>
      <rPr>
        <i/>
        <sz val="12"/>
        <rFont val="Arial"/>
        <family val="2"/>
      </rPr>
      <t>megacarma</t>
    </r>
    <r>
      <rPr>
        <sz val="12"/>
        <rFont val="Arial"/>
        <family val="2"/>
      </rPr>
      <t xml:space="preserve"> ou policarma?</t>
    </r>
  </si>
  <si>
    <t>1784. Qual o seu planejamento específico quanto à progressão do seu egocarma e do seu grupocarma para o nível do policarma?</t>
  </si>
  <si>
    <t>1785. O que predomina em sua natureza: a carmalidade humana ou a carmalidade multidimensional?</t>
  </si>
  <si>
    <t>1786. Qual o resultado da sua auto-análise quanto à vida intrafísica, à holomaturidade, ao policarma e à cosmoética?</t>
  </si>
  <si>
    <r>
      <t xml:space="preserve">1787. Qual o saldo presumível, hoje, da sua conta corrente policármica: uma conta ainda </t>
    </r>
    <r>
      <rPr>
        <i/>
        <sz val="12"/>
        <rFont val="Arial"/>
        <family val="2"/>
      </rPr>
      <t>não-aberta,</t>
    </r>
    <r>
      <rPr>
        <sz val="12"/>
        <rFont val="Arial"/>
        <family val="2"/>
      </rPr>
      <t xml:space="preserve"> um saldo positivo ou uma conta zerada?</t>
    </r>
  </si>
  <si>
    <t>1788. Em sua condição de ser social, qual o gabarito do seu discernimento perante a coletividade, as suas obras e a sua conta corrente policármica?</t>
  </si>
  <si>
    <r>
      <t xml:space="preserve">1789. Qual o volume dos seus serviços úteis, já prestados diretamente ao </t>
    </r>
    <r>
      <rPr>
        <i/>
        <sz val="12"/>
        <rFont val="Arial"/>
        <family val="2"/>
      </rPr>
      <t>povão,</t>
    </r>
    <r>
      <rPr>
        <sz val="12"/>
        <rFont val="Arial"/>
        <family val="2"/>
      </rPr>
      <t xml:space="preserve"> sem segundas intenções?</t>
    </r>
  </si>
  <si>
    <r>
      <t xml:space="preserve">1790. Qual o seu desenvolvimento prático quanto à cosmoética e à </t>
    </r>
    <r>
      <rPr>
        <i/>
        <sz val="12"/>
        <rFont val="Arial"/>
        <family val="2"/>
      </rPr>
      <t>execução da sua proéxis</t>
    </r>
    <r>
      <rPr>
        <sz val="12"/>
        <rFont val="Arial"/>
        <family val="2"/>
      </rPr>
      <t xml:space="preserve"> na Terra? Que proveitos evolutivos vem você obtendo com o emprego autoconsciente da sua policarmalidade?</t>
    </r>
  </si>
  <si>
    <t>1791. Qual o vigor da sua necessidade de conferir a cada consciência os seus direitos específicos?</t>
  </si>
  <si>
    <t>1792. Qual a sua noção evoluída quanto ao seus holocarma geral, seja o holocarma social-físico ou o holocarma multidimensional?</t>
  </si>
  <si>
    <r>
      <t xml:space="preserve">1793. Qual o seu acompanhamento objetivo e participante quanto ao binômio da conduta consciencial e da </t>
    </r>
    <r>
      <rPr>
        <i/>
        <sz val="12"/>
        <rFont val="Arial"/>
        <family val="2"/>
      </rPr>
      <t>mundialização da Humanidade?</t>
    </r>
    <r>
      <rPr>
        <sz val="12"/>
        <rFont val="Arial"/>
        <family val="2"/>
      </rPr>
      <t xml:space="preserve"> Você é senhor ou </t>
    </r>
    <r>
      <rPr>
        <i/>
        <sz val="12"/>
        <rFont val="Arial"/>
        <family val="2"/>
      </rPr>
      <t>prisioneiro da bioenergia?</t>
    </r>
  </si>
  <si>
    <t>1794. Qual a expressão do seu parapsiquismo e da sua multidimensionalidade dentro do seu egocarma, do seu grupocarma e do seu policarma?</t>
  </si>
  <si>
    <r>
      <t xml:space="preserve">1795. Qual a intensidade do seu trafor quanto à qualificação e quantificação das </t>
    </r>
    <r>
      <rPr>
        <i/>
        <sz val="12"/>
        <rFont val="Arial"/>
        <family val="2"/>
      </rPr>
      <t>matérias-primas pessoais</t>
    </r>
    <r>
      <rPr>
        <sz val="12"/>
        <rFont val="Arial"/>
        <family val="2"/>
      </rPr>
      <t xml:space="preserve"> da personalidade integral? Você mantém traf</t>
    </r>
    <r>
      <rPr>
        <i/>
        <sz val="12"/>
        <rFont val="Arial"/>
        <family val="2"/>
      </rPr>
      <t>o</t>
    </r>
    <r>
      <rPr>
        <sz val="12"/>
        <rFont val="Arial"/>
        <family val="2"/>
      </rPr>
      <t>res ociosos?</t>
    </r>
  </si>
  <si>
    <t>1796. Qual o nível da sua auto-organização visando à melhoria dos seus frutos policármicos da tares?</t>
  </si>
  <si>
    <t>1797. Qual a competência do seu esquema de racionalização do seu progresso consciencial e do seu êxito holocármico?</t>
  </si>
  <si>
    <t>1798. Qual o seu tipo de relações com a humanidade/para-humanidade em face da incorruptibilidade cosmoética?</t>
  </si>
  <si>
    <r>
      <t xml:space="preserve">1799. Já conseguiu você ser protagonista lúcido de alguma </t>
    </r>
    <r>
      <rPr>
        <i/>
        <sz val="12"/>
        <rFont val="Arial"/>
        <family val="2"/>
      </rPr>
      <t>entrevista preliminar, extrafísica,</t>
    </r>
    <r>
      <rPr>
        <sz val="12"/>
        <rFont val="Arial"/>
        <family val="2"/>
      </rPr>
      <t xml:space="preserve"> com Serenão?</t>
    </r>
  </si>
  <si>
    <t>1800. Uma conscin que mantém largo saldo a favor em sua conta corrente policármica (Nota: vinte neste Item).</t>
  </si>
  <si>
    <t>UNIVERSALIDADE - FA 91
MAXIFRATERNIDADE
(Altruísmo Deliberado)</t>
  </si>
  <si>
    <r>
      <t xml:space="preserve">1801. Uma conscin delinqüente moral de </t>
    </r>
    <r>
      <rPr>
        <i/>
        <sz val="12"/>
        <rFont val="Arial"/>
        <family val="2"/>
      </rPr>
      <t>consciência defeituosa</t>
    </r>
    <r>
      <rPr>
        <sz val="12"/>
        <rFont val="Arial"/>
        <family val="2"/>
      </rPr>
      <t xml:space="preserve"> ou egomaníaca (Nota: zero absoluto neste Item).</t>
    </r>
  </si>
  <si>
    <t>1802. Qual o nível cosmoético do ajuste da sua conduta? Você ainda discrimina pessoas, animais ou plantas?</t>
  </si>
  <si>
    <t>1803. Que preconceitos de raça, classe, credo, idade, riqueza ou posição social você ainda mantém?</t>
  </si>
  <si>
    <r>
      <t xml:space="preserve">1804. Em sua condição de </t>
    </r>
    <r>
      <rPr>
        <i/>
        <sz val="12"/>
        <rFont val="Arial"/>
        <family val="2"/>
      </rPr>
      <t>Homo conscienciologicus,</t>
    </r>
    <r>
      <rPr>
        <sz val="12"/>
        <rFont val="Arial"/>
        <family val="2"/>
      </rPr>
      <t xml:space="preserve"> qual a expressão evolutiva do seu conceito pessoal, do seu nome, do seu rosto, do seu personalismo e do seu egoísmo?</t>
    </r>
  </si>
  <si>
    <t>1805. Qual o vigor da sua necessidade da busca indispensável das considerações do grupocarma?</t>
  </si>
  <si>
    <r>
      <t>1806. O que predomina em você: o traf</t>
    </r>
    <r>
      <rPr>
        <i/>
        <sz val="12"/>
        <rFont val="Arial"/>
        <family val="2"/>
      </rPr>
      <t>o</t>
    </r>
    <r>
      <rPr>
        <sz val="12"/>
        <rFont val="Arial"/>
        <family val="2"/>
      </rPr>
      <t>r da sinceridade e dos entusiasmos evolutivos, ou o traf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r da desconfiança e das frustrações?</t>
    </r>
  </si>
  <si>
    <r>
      <t xml:space="preserve">1807. Qual a competência do seu amor fraterno: inato ou adquirido na existência intrafísica? Qual a sua contribuição para a implantação da </t>
    </r>
    <r>
      <rPr>
        <i/>
        <sz val="12"/>
        <rFont val="Arial"/>
        <family val="2"/>
      </rPr>
      <t>megafraternidade</t>
    </r>
    <r>
      <rPr>
        <sz val="12"/>
        <rFont val="Arial"/>
        <family val="2"/>
      </rPr>
      <t xml:space="preserve"> entre conscins e conscins, consciexes e consciexes, conscins e consciexes?</t>
    </r>
  </si>
  <si>
    <t>1808. Qual a dimensão e a qualidade da sua receptividade às refutações inesperadas aos seus pensenes?</t>
  </si>
  <si>
    <t>1809. Qual o nível da sua preferência sigilosa pela participação em assistência: com ou sem responsabilidades?</t>
  </si>
  <si>
    <t>1810. Qual a dinâmica consciencial da sua conduta perante a crise íntima, a reflexão, a compreensão, a ação, o perdão e seus saldos evolutivos?</t>
  </si>
  <si>
    <r>
      <t xml:space="preserve">1811. Qual a abrangência da sua solidariedade </t>
    </r>
    <r>
      <rPr>
        <i/>
        <sz val="12"/>
        <rFont val="Arial"/>
        <family val="2"/>
      </rPr>
      <t>além das</t>
    </r>
    <r>
      <rPr>
        <sz val="12"/>
        <rFont val="Arial"/>
        <family val="2"/>
      </rPr>
      <t xml:space="preserve"> doenças, dos terremotos, das inundações e dos oponentes humanos?</t>
    </r>
  </si>
  <si>
    <r>
      <t>1812. Como se classifica perante o</t>
    </r>
    <r>
      <rPr>
        <i/>
        <sz val="12"/>
        <rFont val="Arial"/>
        <family val="2"/>
      </rPr>
      <t xml:space="preserve"> antiegoísmo autêntico versus</t>
    </r>
    <r>
      <rPr>
        <sz val="12"/>
        <rFont val="Arial"/>
        <family val="2"/>
      </rPr>
      <t xml:space="preserve"> as exemplificações pessoais? Que proveitos evolutivos vem você obtendo com o emprego autoconsciente do seu altruísmo deliberado?</t>
    </r>
  </si>
  <si>
    <r>
      <t xml:space="preserve">1813. Qual a intensidade das suas abnegações silenciosas a frente da problemática alheia e dos </t>
    </r>
    <r>
      <rPr>
        <i/>
        <sz val="12"/>
        <rFont val="Arial"/>
        <family val="2"/>
      </rPr>
      <t>suicídios altruísticos?</t>
    </r>
  </si>
  <si>
    <r>
      <t xml:space="preserve">1814. Qual a qualidade das suas atitudes magnas perante as cercas e os </t>
    </r>
    <r>
      <rPr>
        <i/>
        <sz val="12"/>
        <rFont val="Arial"/>
        <family val="2"/>
      </rPr>
      <t>tribalismos</t>
    </r>
    <r>
      <rPr>
        <sz val="12"/>
        <rFont val="Arial"/>
        <family val="2"/>
      </rPr>
      <t xml:space="preserve"> onipresentes na vida intrafísica prática?</t>
    </r>
  </si>
  <si>
    <r>
      <t xml:space="preserve">1815. Qual a profundidade do seu </t>
    </r>
    <r>
      <rPr>
        <i/>
        <sz val="12"/>
        <rFont val="Arial"/>
        <family val="2"/>
      </rPr>
      <t>cosmopolitismo</t>
    </r>
    <r>
      <rPr>
        <sz val="12"/>
        <rFont val="Arial"/>
        <family val="2"/>
      </rPr>
      <t xml:space="preserve"> justificado em confronto com as religiões em oposição e as divisões de classes sociais?</t>
    </r>
  </si>
  <si>
    <r>
      <t xml:space="preserve">1816. Qual o vigor dos seus talentos aplicados tão-somente nos </t>
    </r>
    <r>
      <rPr>
        <i/>
        <sz val="12"/>
        <rFont val="Arial"/>
        <family val="2"/>
      </rPr>
      <t xml:space="preserve">interesses coletivos </t>
    </r>
    <r>
      <rPr>
        <sz val="12"/>
        <rFont val="Arial"/>
        <family val="2"/>
      </rPr>
      <t xml:space="preserve">dentro da vida intrafísica? Você tem alguma relação com a </t>
    </r>
    <r>
      <rPr>
        <i/>
        <sz val="12"/>
        <rFont val="Arial"/>
        <family val="2"/>
      </rPr>
      <t>cultura da impunidade?</t>
    </r>
  </si>
  <si>
    <r>
      <t xml:space="preserve">1817. Qual o grau dos seus </t>
    </r>
    <r>
      <rPr>
        <i/>
        <sz val="12"/>
        <rFont val="Arial"/>
        <family val="2"/>
      </rPr>
      <t>sacrifícios anônimos</t>
    </r>
    <r>
      <rPr>
        <sz val="12"/>
        <rFont val="Arial"/>
        <family val="2"/>
      </rPr>
      <t xml:space="preserve"> em prol das soluções dos processos das outras consciências?</t>
    </r>
  </si>
  <si>
    <t>1818. Qual o alcance do seu discernimento e a intensidade da sua militância a favor dos princípios dos direitos das consciências?</t>
  </si>
  <si>
    <r>
      <t xml:space="preserve">1819. Qual o teor da cosmoética dentro do seu </t>
    </r>
    <r>
      <rPr>
        <i/>
        <sz val="12"/>
        <rFont val="Arial"/>
        <family val="2"/>
      </rPr>
      <t>altruísmo aberto,</t>
    </r>
    <r>
      <rPr>
        <sz val="12"/>
        <rFont val="Arial"/>
        <family val="2"/>
      </rPr>
      <t xml:space="preserve"> lúcido, vivido, sólido, pertinaz e maduro?</t>
    </r>
  </si>
  <si>
    <t>1820. Uma conscin que emprega cosmoética e espírito de fraternidade no holopensene da sua vida intrafísica (Nota: vinte neste Item).</t>
  </si>
  <si>
    <t>UNIVERSALIDADE - FA 92
APATRICIDADE
(Consciência e Cidadania)</t>
  </si>
  <si>
    <r>
      <t xml:space="preserve">1821. Uma conscin ainda cultora do tabu do patriotismo santificador do </t>
    </r>
    <r>
      <rPr>
        <i/>
        <sz val="12"/>
        <rFont val="Arial"/>
        <family val="2"/>
      </rPr>
      <t>ultranacionalismo</t>
    </r>
    <r>
      <rPr>
        <sz val="12"/>
        <rFont val="Arial"/>
        <family val="2"/>
      </rPr>
      <t xml:space="preserve"> (Nota: zero neste Item).</t>
    </r>
  </si>
  <si>
    <r>
      <t xml:space="preserve">1822. Qual a extensão do seu apego animal à terra natal? Qual o seu </t>
    </r>
    <r>
      <rPr>
        <i/>
        <sz val="12"/>
        <rFont val="Arial"/>
        <family val="2"/>
      </rPr>
      <t>telurismo restrito</t>
    </r>
    <r>
      <rPr>
        <sz val="12"/>
        <rFont val="Arial"/>
        <family val="2"/>
      </rPr>
      <t xml:space="preserve"> em confronto com a mentalidade ecumênica?</t>
    </r>
  </si>
  <si>
    <r>
      <t xml:space="preserve">1823. Com que vigor o </t>
    </r>
    <r>
      <rPr>
        <i/>
        <sz val="12"/>
        <rFont val="Arial"/>
        <family val="2"/>
      </rPr>
      <t>determinismo geográfico</t>
    </r>
    <r>
      <rPr>
        <sz val="12"/>
        <rFont val="Arial"/>
        <family val="2"/>
      </rPr>
      <t xml:space="preserve"> vem atuando sobre você? Quais têm sido as vantagens e as inconveniências da sua fixação intrafísica em um só local nesta vida humana?</t>
    </r>
  </si>
  <si>
    <t>1824. Qual a amplitude da abertura da sua consciência para a renúncia à cidadania, as suas razões e conseqüências evolutivas?</t>
  </si>
  <si>
    <r>
      <t xml:space="preserve">1825. Que posição cosmoética vem você assumindo ante o patriotismo e a estatolatria em confronto com o </t>
    </r>
    <r>
      <rPr>
        <i/>
        <sz val="12"/>
        <rFont val="Arial"/>
        <family val="2"/>
      </rPr>
      <t>chauvinismo</t>
    </r>
    <r>
      <rPr>
        <sz val="12"/>
        <rFont val="Arial"/>
        <family val="2"/>
      </rPr>
      <t xml:space="preserve"> e a xenofobia?</t>
    </r>
  </si>
  <si>
    <r>
      <t xml:space="preserve">1826. Como se classifica você, em sua condição de </t>
    </r>
    <r>
      <rPr>
        <i/>
        <sz val="12"/>
        <rFont val="Arial"/>
        <family val="2"/>
      </rPr>
      <t>Homo viator:</t>
    </r>
    <r>
      <rPr>
        <sz val="12"/>
        <rFont val="Arial"/>
        <family val="2"/>
      </rPr>
      <t xml:space="preserve"> uma conscin com raízes e telurismo, ou uma conscin com os </t>
    </r>
    <r>
      <rPr>
        <i/>
        <sz val="12"/>
        <rFont val="Arial"/>
        <family val="2"/>
      </rPr>
      <t>pés inquietos</t>
    </r>
    <r>
      <rPr>
        <sz val="12"/>
        <rFont val="Arial"/>
        <family val="2"/>
      </rPr>
      <t xml:space="preserve"> e o nomadismo dos trabalhos assistenciais às consciências?</t>
    </r>
  </si>
  <si>
    <r>
      <t xml:space="preserve">1827. Qual a profundidade da sua inculcação da fidelidade nacionalista e do </t>
    </r>
    <r>
      <rPr>
        <i/>
        <sz val="12"/>
        <rFont val="Arial"/>
        <family val="2"/>
      </rPr>
      <t>universalismo físicalista?</t>
    </r>
  </si>
  <si>
    <r>
      <t xml:space="preserve">1828. Quais vêm sendo as suas opções: a cidadania e o </t>
    </r>
    <r>
      <rPr>
        <i/>
        <sz val="12"/>
        <rFont val="Arial"/>
        <family val="2"/>
      </rPr>
      <t>patriotismo missionário;</t>
    </r>
    <r>
      <rPr>
        <sz val="12"/>
        <rFont val="Arial"/>
        <family val="2"/>
      </rPr>
      <t xml:space="preserve"> o monoglotismo ou o poliglotismo?</t>
    </r>
  </si>
  <si>
    <t>1829. Você se classifica, ou não, na condição de uma conscin portadora de educação internacional com personalidade cosmopolita?</t>
  </si>
  <si>
    <t>1830. Quais os seus percentuais íntimos quanto ao senso magno de humanismo, em sua condição de ser social com famílias intrafísicas? Que proveitos evolutivos vem você obtendo com o emprego lúcido da sua condição de apatricidade, em suas séries existenciais intrafísicas?</t>
  </si>
  <si>
    <r>
      <t xml:space="preserve">1831. Em que condição você se coloca: um ser social vulgar, um cientista sadio ou um </t>
    </r>
    <r>
      <rPr>
        <i/>
        <sz val="12"/>
        <rFont val="Arial"/>
        <family val="2"/>
      </rPr>
      <t>urbanita</t>
    </r>
    <r>
      <rPr>
        <sz val="12"/>
        <rFont val="Arial"/>
        <family val="2"/>
      </rPr>
      <t xml:space="preserve"> autoconsciente quanto ao Universo Físico?</t>
    </r>
  </si>
  <si>
    <t>1832. Em que nível você se classifica na condição de cientista projetor? É você uma pessoa autoconsciente da multidimensionalidade?</t>
  </si>
  <si>
    <r>
      <t xml:space="preserve">1833. Qual o alcance das suas perspectivas quanto aos </t>
    </r>
    <r>
      <rPr>
        <i/>
        <sz val="12"/>
        <rFont val="Arial"/>
        <family val="2"/>
      </rPr>
      <t>maxidesempenhos projetivos contínuos,</t>
    </r>
    <r>
      <rPr>
        <sz val="12"/>
        <rFont val="Arial"/>
        <family val="2"/>
      </rPr>
      <t xml:space="preserve"> em séries lúcidas?</t>
    </r>
  </si>
  <si>
    <r>
      <t>1834. Qual a sua</t>
    </r>
    <r>
      <rPr>
        <i/>
        <sz val="12"/>
        <rFont val="Arial"/>
        <family val="2"/>
      </rPr>
      <t xml:space="preserve"> performance</t>
    </r>
    <r>
      <rPr>
        <sz val="12"/>
        <rFont val="Arial"/>
        <family val="2"/>
      </rPr>
      <t xml:space="preserve"> quanto às funções do senso comunitário ante o paroquialismo estagnador da evolução consciencial?</t>
    </r>
  </si>
  <si>
    <t>1835. Qual o nível de auto-organização no exercício dos seus direitos de cidadão ou cidadã? Você já avaliou a extensão do seu ego?</t>
  </si>
  <si>
    <r>
      <t>1836. Como encara o</t>
    </r>
    <r>
      <rPr>
        <i/>
        <sz val="12"/>
        <rFont val="Arial"/>
        <family val="2"/>
      </rPr>
      <t xml:space="preserve"> mundialismo pragmático</t>
    </r>
    <r>
      <rPr>
        <sz val="12"/>
        <rFont val="Arial"/>
        <family val="2"/>
      </rPr>
      <t xml:space="preserve"> do momento em confronto com o desenvolvimento da </t>
    </r>
    <r>
      <rPr>
        <i/>
        <sz val="12"/>
        <rFont val="Arial"/>
        <family val="2"/>
      </rPr>
      <t>autoconsciência libertária?</t>
    </r>
  </si>
  <si>
    <r>
      <t>1837. Qual o emprego do</t>
    </r>
    <r>
      <rPr>
        <i/>
        <sz val="12"/>
        <rFont val="Arial"/>
        <family val="2"/>
      </rPr>
      <t xml:space="preserve"> caráter apátrida da sua consciência</t>
    </r>
    <r>
      <rPr>
        <sz val="12"/>
        <rFont val="Arial"/>
        <family val="2"/>
      </rPr>
      <t xml:space="preserve"> em contraposição à lucidez multidimensional, na condição de hábito conquistado através da projetabilidade lúcida?</t>
    </r>
  </si>
  <si>
    <r>
      <t xml:space="preserve">1838. Qual a sua qualificação quanto à sua conduta consciencial: um </t>
    </r>
    <r>
      <rPr>
        <i/>
        <sz val="12"/>
        <rFont val="Arial"/>
        <family val="2"/>
      </rPr>
      <t>Homo civicus</t>
    </r>
    <r>
      <rPr>
        <sz val="12"/>
        <rFont val="Arial"/>
        <family val="2"/>
      </rPr>
      <t xml:space="preserve"> do grupocarma, ou um </t>
    </r>
    <r>
      <rPr>
        <i/>
        <sz val="12"/>
        <rFont val="Arial"/>
        <family val="2"/>
      </rPr>
      <t>Homo universalis</t>
    </r>
    <r>
      <rPr>
        <sz val="12"/>
        <rFont val="Arial"/>
        <family val="2"/>
      </rPr>
      <t xml:space="preserve"> do policarma?</t>
    </r>
  </si>
  <si>
    <r>
      <t xml:space="preserve">1839. Que solução vem você apresentando ao desafio </t>
    </r>
    <r>
      <rPr>
        <i/>
        <sz val="12"/>
        <rFont val="Arial"/>
        <family val="2"/>
      </rPr>
      <t>intra</t>
    </r>
    <r>
      <rPr>
        <sz val="12"/>
        <rFont val="Arial"/>
        <family val="2"/>
      </rPr>
      <t>pessoal da cidadania temporária</t>
    </r>
    <r>
      <rPr>
        <i/>
        <sz val="12"/>
        <rFont val="Arial"/>
        <family val="2"/>
      </rPr>
      <t xml:space="preserve"> versus</t>
    </r>
    <r>
      <rPr>
        <sz val="12"/>
        <rFont val="Arial"/>
        <family val="2"/>
      </rPr>
      <t xml:space="preserve"> o senso permanente de Para-humanidade?</t>
    </r>
  </si>
  <si>
    <r>
      <t xml:space="preserve">1840. Uma conscin que vivencia corretamente o espírito de </t>
    </r>
    <r>
      <rPr>
        <i/>
        <sz val="12"/>
        <rFont val="Arial"/>
        <family val="2"/>
      </rPr>
      <t>cidadania universal</t>
    </r>
    <r>
      <rPr>
        <sz val="12"/>
        <rFont val="Arial"/>
        <family val="2"/>
      </rPr>
      <t xml:space="preserve"> ou cósmica (Nota: vinte neste Item).</t>
    </r>
  </si>
  <si>
    <t>UNIVERSALIDADE - FA 93
MAXIUNIVERSALIDADE
(Conscin e Anti-sectarismo)</t>
  </si>
  <si>
    <t>1841. Uma conscin escrava do sectarismo convicto, professo, intransigente e aberrante (Nota: zero neste Item).</t>
  </si>
  <si>
    <t>1842. Qual vem sendo a sua escolha pragmática: o tradicionalismo intrafísico estagnante ou a renovação consciencial contínua?</t>
  </si>
  <si>
    <t>1843. Qual a amplitude do seu apego egocêntrico ao espírito de corporação, seja superficial ou arraigado?</t>
  </si>
  <si>
    <r>
      <t xml:space="preserve">1844. Qual o vigor das suas manifestações de </t>
    </r>
    <r>
      <rPr>
        <i/>
        <sz val="12"/>
        <rFont val="Arial"/>
        <family val="2"/>
      </rPr>
      <t>idolatria nacionaleira?</t>
    </r>
    <r>
      <rPr>
        <sz val="12"/>
        <rFont val="Arial"/>
        <family val="2"/>
      </rPr>
      <t xml:space="preserve"> Como convive com as suas ideologias dentro do seu grupocarma? Sua vida sofreu algum desvio de curso?</t>
    </r>
  </si>
  <si>
    <r>
      <t xml:space="preserve">1845. Quais as dimensões práticas do seu conceito de casta </t>
    </r>
    <r>
      <rPr>
        <i/>
        <sz val="12"/>
        <rFont val="Arial"/>
        <family val="2"/>
      </rPr>
      <t xml:space="preserve">(aulicismo) </t>
    </r>
    <r>
      <rPr>
        <sz val="12"/>
        <rFont val="Arial"/>
        <family val="2"/>
      </rPr>
      <t>ou do</t>
    </r>
    <r>
      <rPr>
        <i/>
        <sz val="12"/>
        <rFont val="Arial"/>
        <family val="2"/>
      </rPr>
      <t xml:space="preserve"> narcisismo de grupo?</t>
    </r>
  </si>
  <si>
    <r>
      <t xml:space="preserve">1846. Qual a real influência evolutiva, ou antievolutiva, da sua classe social, da igreja, da sua raça, da sua escola formal, do seu partido político, do seu clube e de outras </t>
    </r>
    <r>
      <rPr>
        <i/>
        <sz val="12"/>
        <rFont val="Arial"/>
        <family val="2"/>
      </rPr>
      <t>coleiras do ego</t>
    </r>
    <r>
      <rPr>
        <sz val="12"/>
        <rFont val="Arial"/>
        <family val="2"/>
      </rPr>
      <t xml:space="preserve"> sobre você?</t>
    </r>
  </si>
  <si>
    <r>
      <t xml:space="preserve">1847. Em sua condição de conscin, qual a abrangência do seu comportamento canino de </t>
    </r>
    <r>
      <rPr>
        <i/>
        <sz val="12"/>
        <rFont val="Arial"/>
        <family val="2"/>
      </rPr>
      <t>autodefesa territorial,</t>
    </r>
    <r>
      <rPr>
        <sz val="12"/>
        <rFont val="Arial"/>
        <family val="2"/>
      </rPr>
      <t xml:space="preserve"> facciosa e xenófoba?</t>
    </r>
  </si>
  <si>
    <r>
      <t xml:space="preserve">1848. Quais os seus empenhos pessoais ou grupais, até aqui, para tornar realidade a </t>
    </r>
    <r>
      <rPr>
        <i/>
        <sz val="12"/>
        <rFont val="Arial"/>
        <family val="2"/>
      </rPr>
      <t>unificação política da Terra?</t>
    </r>
  </si>
  <si>
    <r>
      <t xml:space="preserve">1849. Qual a abrangência da sua versatilidade, expressa em seus atos, quanto à mente </t>
    </r>
    <r>
      <rPr>
        <i/>
        <sz val="12"/>
        <rFont val="Arial"/>
        <family val="2"/>
      </rPr>
      <t>aberta omnilateral</t>
    </r>
    <r>
      <rPr>
        <sz val="12"/>
        <rFont val="Arial"/>
        <family val="2"/>
      </rPr>
      <t xml:space="preserve"> na luta contra as </t>
    </r>
    <r>
      <rPr>
        <i/>
        <sz val="12"/>
        <rFont val="Arial"/>
        <family val="2"/>
      </rPr>
      <t>lavagens subcerebrais?</t>
    </r>
  </si>
  <si>
    <t>1850. Qual a profundidade do seu anti-isolacionismo vivo? Qual o vigor do seu medo quanto às oposições, no esforço evolutivo em prol das liberdades individuais?</t>
  </si>
  <si>
    <t>1851. Qual o nível de cosmoética da sua tolerância religiosa, política, comunicativa, técnica, esportiva, sexual e outras?</t>
  </si>
  <si>
    <t>1852. O que predomina em seu egocarma: uma conduta cosmoética madura ou os apadrinhamentos e nepotismos? Que proveitos evolutivos vem você obtendo com o emprego autoconsciente do seu anti-sectarismo?</t>
  </si>
  <si>
    <r>
      <t xml:space="preserve">1853. Que posição vem você assumindo perante o </t>
    </r>
    <r>
      <rPr>
        <i/>
        <sz val="12"/>
        <rFont val="Arial"/>
        <family val="2"/>
      </rPr>
      <t>especialismo hemiplégico</t>
    </r>
    <r>
      <rPr>
        <sz val="12"/>
        <rFont val="Arial"/>
        <family val="2"/>
      </rPr>
      <t xml:space="preserve"> da ortodoxia radical?</t>
    </r>
  </si>
  <si>
    <r>
      <t xml:space="preserve">1854. Em sua condição de ser social, você já incorpora um caráter universalista, </t>
    </r>
    <r>
      <rPr>
        <i/>
        <sz val="12"/>
        <rFont val="Arial"/>
        <family val="2"/>
      </rPr>
      <t>urbanita,</t>
    </r>
    <r>
      <rPr>
        <sz val="12"/>
        <rFont val="Arial"/>
        <family val="2"/>
      </rPr>
      <t xml:space="preserve"> extrovertido, poliglota, generalista ou neofílico?</t>
    </r>
  </si>
  <si>
    <t>1855. Qual a qualidade das suas adesões e ligações, não fanáticas nem cegas, aos líderes, aos credos e às ideologias?</t>
  </si>
  <si>
    <r>
      <t xml:space="preserve">1856. Em sua condição de </t>
    </r>
    <r>
      <rPr>
        <i/>
        <sz val="12"/>
        <rFont val="Arial"/>
        <family val="2"/>
      </rPr>
      <t>Homo sideralis,</t>
    </r>
    <r>
      <rPr>
        <sz val="12"/>
        <rFont val="Arial"/>
        <family val="2"/>
      </rPr>
      <t xml:space="preserve"> qual a qualidade do </t>
    </r>
    <r>
      <rPr>
        <i/>
        <sz val="12"/>
        <rFont val="Arial"/>
        <family val="2"/>
      </rPr>
      <t>caráter apátrida da sua consciência</t>
    </r>
    <r>
      <rPr>
        <sz val="12"/>
        <rFont val="Arial"/>
        <family val="2"/>
      </rPr>
      <t xml:space="preserve"> quanto à Ciência e à Filosofia?</t>
    </r>
  </si>
  <si>
    <t>1857. Como classifica a sua conviviologia digna, na condição de ser social, em quaisquer dimensões conscienciais onde se manifesta?</t>
  </si>
  <si>
    <r>
      <t xml:space="preserve">1858. Qual o alcance da sua visão </t>
    </r>
    <r>
      <rPr>
        <i/>
        <sz val="12"/>
        <rFont val="Arial"/>
        <family val="2"/>
      </rPr>
      <t>megacosmopolita</t>
    </r>
    <r>
      <rPr>
        <sz val="12"/>
        <rFont val="Arial"/>
        <family val="2"/>
      </rPr>
      <t xml:space="preserve"> quanto ao liberalismo, ao antinacionalismo e à sua militância?</t>
    </r>
  </si>
  <si>
    <r>
      <t xml:space="preserve">1859. Qual o grau do seu esforço </t>
    </r>
    <r>
      <rPr>
        <i/>
        <sz val="12"/>
        <rFont val="Arial"/>
        <family val="2"/>
      </rPr>
      <t>antifanatismo</t>
    </r>
    <r>
      <rPr>
        <sz val="12"/>
        <rFont val="Arial"/>
        <family val="2"/>
      </rPr>
      <t xml:space="preserve"> e anticensura no decurso da sua vida intrafísica? Seu percentual de</t>
    </r>
    <r>
      <rPr>
        <i/>
        <sz val="12"/>
        <rFont val="Arial"/>
        <family val="2"/>
      </rPr>
      <t xml:space="preserve"> juízo crítico</t>
    </r>
    <r>
      <rPr>
        <sz val="12"/>
        <rFont val="Arial"/>
        <family val="2"/>
      </rPr>
      <t xml:space="preserve"> é alto?</t>
    </r>
  </si>
  <si>
    <r>
      <t xml:space="preserve">1860. Uma conscin que emprega corretamente o </t>
    </r>
    <r>
      <rPr>
        <i/>
        <sz val="12"/>
        <rFont val="Arial"/>
        <family val="2"/>
      </rPr>
      <t>senso antidogmático</t>
    </r>
    <r>
      <rPr>
        <sz val="12"/>
        <rFont val="Arial"/>
        <family val="2"/>
      </rPr>
      <t xml:space="preserve"> na vida humana (Nota: vinte neste Item).</t>
    </r>
  </si>
  <si>
    <t>UNIVERSALIDADE - FA 94
AUTENTICIDADE
(Conscin e Demagogias)</t>
  </si>
  <si>
    <t>1861. Uma conscin escrava da condição do demagogismo, da liderança fingida, primária (Nota: zero neste Item).</t>
  </si>
  <si>
    <t>1862. Como vem você vivendo com as autopromoções, os golpes publicitários, a falta de escrúpulos e o carreirismo desenfreado?</t>
  </si>
  <si>
    <r>
      <t xml:space="preserve">1863. Qual a qualidade das suas relações com a verdade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o interesse, a </t>
    </r>
    <r>
      <rPr>
        <i/>
        <sz val="12"/>
        <rFont val="Arial"/>
        <family val="2"/>
      </rPr>
      <t>sofística</t>
    </r>
    <r>
      <rPr>
        <sz val="12"/>
        <rFont val="Arial"/>
        <family val="2"/>
      </rPr>
      <t xml:space="preserve"> e a cumplicidade com as </t>
    </r>
    <r>
      <rPr>
        <i/>
        <sz val="12"/>
        <rFont val="Arial"/>
        <family val="2"/>
      </rPr>
      <t>paixões da massa?</t>
    </r>
  </si>
  <si>
    <t>1864. Qual o nível do seu emprego, em sua vida humana, da doutrinação deliberada e dos aliciamentos de consciências incautas?</t>
  </si>
  <si>
    <t>1865. Como reage às imposturas e às falsas promessas na politização populista das comunidades intrafísicas?</t>
  </si>
  <si>
    <t>1866. Qual é a sua responsabilidade pessoal ante o derrame de erros enormes, fato muito freqüente, sobre milhares de conscins desarmadas, por toda parte?</t>
  </si>
  <si>
    <r>
      <t xml:space="preserve">1867. Qual a intensidade do seu uso dos rótulos sociais, </t>
    </r>
    <r>
      <rPr>
        <i/>
        <sz val="12"/>
        <rFont val="Arial"/>
        <family val="2"/>
      </rPr>
      <t>intra-raciais</t>
    </r>
    <r>
      <rPr>
        <sz val="12"/>
        <rFont val="Arial"/>
        <family val="2"/>
      </rPr>
      <t xml:space="preserve"> e culturais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as </t>
    </r>
    <r>
      <rPr>
        <i/>
        <sz val="12"/>
        <rFont val="Arial"/>
        <family val="2"/>
      </rPr>
      <t>autodemagogias multímodas?</t>
    </r>
  </si>
  <si>
    <r>
      <t xml:space="preserve">1868. O que tem feito você contra as manipulações cínicas dos misticismos e dos infantilismos do </t>
    </r>
    <r>
      <rPr>
        <i/>
        <sz val="12"/>
        <rFont val="Arial"/>
        <family val="2"/>
      </rPr>
      <t>povão?</t>
    </r>
  </si>
  <si>
    <t>1869. Até que ponto vem você abusando dos preconceitos, das credulidades e das vulnerabilidades das pessoas?</t>
  </si>
  <si>
    <r>
      <t xml:space="preserve">1870. Qual o seu grau exato de picardia e de exploração pessoal de outras pessoas, parentes e grupelhos sociais da </t>
    </r>
    <r>
      <rPr>
        <i/>
        <sz val="12"/>
        <rFont val="Arial"/>
        <family val="2"/>
      </rPr>
      <t>massa impensante?</t>
    </r>
    <r>
      <rPr>
        <sz val="12"/>
        <rFont val="Arial"/>
        <family val="2"/>
      </rPr>
      <t xml:space="preserve"> Que proveitos evolutivos vem você obtendo com o emprego autoconsciente de sua autenticidade?</t>
    </r>
  </si>
  <si>
    <r>
      <t xml:space="preserve">1871. Qual o seu gabarito </t>
    </r>
    <r>
      <rPr>
        <i/>
        <sz val="12"/>
        <rFont val="Arial"/>
        <family val="2"/>
      </rPr>
      <t>intra</t>
    </r>
    <r>
      <rPr>
        <sz val="12"/>
        <rFont val="Arial"/>
        <family val="2"/>
      </rPr>
      <t xml:space="preserve">pessoal quanto aos </t>
    </r>
    <r>
      <rPr>
        <i/>
        <sz val="12"/>
        <rFont val="Arial"/>
        <family val="2"/>
      </rPr>
      <t>megamitos,</t>
    </r>
    <r>
      <rPr>
        <sz val="12"/>
        <rFont val="Arial"/>
        <family val="2"/>
      </rPr>
      <t xml:space="preserve"> às ingenuidades, às imaturidades e aos placebos impostos?</t>
    </r>
  </si>
  <si>
    <r>
      <t xml:space="preserve">1872. Quais têm sido as suas relações com os pseudônimos, os eufemismos e as hipocrisias? Qual a natureza do seu convívio com os </t>
    </r>
    <r>
      <rPr>
        <i/>
        <sz val="12"/>
        <rFont val="Arial"/>
        <family val="2"/>
      </rPr>
      <t>camaleões humanos?</t>
    </r>
  </si>
  <si>
    <r>
      <t xml:space="preserve">1873. O que faz você contra o proselitismo, a propaganda, a </t>
    </r>
    <r>
      <rPr>
        <i/>
        <sz val="12"/>
        <rFont val="Arial"/>
        <family val="2"/>
      </rPr>
      <t>comédia da informação</t>
    </r>
    <r>
      <rPr>
        <sz val="12"/>
        <rFont val="Arial"/>
        <family val="2"/>
      </rPr>
      <t xml:space="preserve"> e os arrivismos dos chamados </t>
    </r>
    <r>
      <rPr>
        <i/>
        <sz val="12"/>
        <rFont val="Arial"/>
        <family val="2"/>
      </rPr>
      <t>espertos?</t>
    </r>
  </si>
  <si>
    <r>
      <t xml:space="preserve">1874. Qual a expressão do seu combate às </t>
    </r>
    <r>
      <rPr>
        <i/>
        <sz val="12"/>
        <rFont val="Arial"/>
        <family val="2"/>
      </rPr>
      <t>catequeses dissimuladas</t>
    </r>
    <r>
      <rPr>
        <sz val="12"/>
        <rFont val="Arial"/>
        <family val="2"/>
      </rPr>
      <t xml:space="preserve"> através de ensino, às falsas terapias e às religiosidades cegas?</t>
    </r>
  </si>
  <si>
    <r>
      <t>1875. Em sua condição de</t>
    </r>
    <r>
      <rPr>
        <i/>
        <sz val="12"/>
        <rFont val="Arial"/>
        <family val="2"/>
      </rPr>
      <t xml:space="preserve"> amostra da humanidade,</t>
    </r>
    <r>
      <rPr>
        <sz val="12"/>
        <rFont val="Arial"/>
        <family val="2"/>
      </rPr>
      <t xml:space="preserve"> o que tem feito contra as</t>
    </r>
    <r>
      <rPr>
        <i/>
        <sz val="12"/>
        <rFont val="Arial"/>
        <family val="2"/>
      </rPr>
      <t xml:space="preserve"> campanhas de dessensibilização do povão?</t>
    </r>
  </si>
  <si>
    <r>
      <t>1876. Qual o vigor da sua veracidade em confronto com a</t>
    </r>
    <r>
      <rPr>
        <i/>
        <sz val="12"/>
        <rFont val="Arial"/>
        <family val="2"/>
      </rPr>
      <t xml:space="preserve"> imagem de competência?</t>
    </r>
    <r>
      <rPr>
        <sz val="12"/>
        <rFont val="Arial"/>
        <family val="2"/>
      </rPr>
      <t xml:space="preserve"> Qual a intensidade da </t>
    </r>
    <r>
      <rPr>
        <i/>
        <sz val="12"/>
        <rFont val="Arial"/>
        <family val="2"/>
      </rPr>
      <t>primazia dos efeitos</t>
    </r>
    <r>
      <rPr>
        <sz val="12"/>
        <rFont val="Arial"/>
        <family val="2"/>
      </rPr>
      <t xml:space="preserve"> sobre o valor dos seus atos?</t>
    </r>
  </si>
  <si>
    <t>1877. Qual a dignidade da sua conduta e a sua probidade cosmoética contra as forças das mentiras e das contrafações da democracia? Você já se vendeu por uma condecoração?</t>
  </si>
  <si>
    <t>1878. Qual o patamar da autenticidade dos seus anseios de conhecer o próprio ser tal qual realmente ele é?</t>
  </si>
  <si>
    <r>
      <t>1879. Como convive, o tempo todo, com a</t>
    </r>
    <r>
      <rPr>
        <i/>
        <sz val="12"/>
        <rFont val="Arial"/>
        <family val="2"/>
      </rPr>
      <t xml:space="preserve"> sinceridade estarrecedora versus</t>
    </r>
    <r>
      <rPr>
        <sz val="12"/>
        <rFont val="Arial"/>
        <family val="2"/>
      </rPr>
      <t xml:space="preserve"> o encontro da </t>
    </r>
    <r>
      <rPr>
        <i/>
        <sz val="12"/>
        <rFont val="Arial"/>
        <family val="2"/>
      </rPr>
      <t>realidade relativa?</t>
    </r>
  </si>
  <si>
    <r>
      <t xml:space="preserve">1880. Uma conscin que emprega corretamente o </t>
    </r>
    <r>
      <rPr>
        <i/>
        <sz val="12"/>
        <rFont val="Arial"/>
        <family val="2"/>
      </rPr>
      <t>senso de anti-demagogismo</t>
    </r>
    <r>
      <rPr>
        <sz val="12"/>
        <rFont val="Arial"/>
        <family val="2"/>
      </rPr>
      <t xml:space="preserve"> em suas desrepressões (Nota: vinte neste Item).</t>
    </r>
  </si>
  <si>
    <t>UNIVERSALIDADE - FA 95
OMNICOOPERATIVIDADE
(Colaboração de Vanguarda)</t>
  </si>
  <si>
    <r>
      <t xml:space="preserve">1881. Uma conscin escrava da condição do </t>
    </r>
    <r>
      <rPr>
        <i/>
        <sz val="12"/>
        <rFont val="Arial"/>
        <family val="2"/>
      </rPr>
      <t>eremitismo vicioso,</t>
    </r>
    <r>
      <rPr>
        <sz val="12"/>
        <rFont val="Arial"/>
        <family val="2"/>
      </rPr>
      <t xml:space="preserve"> radical e inamovível (Nota: zero neste Item).</t>
    </r>
  </si>
  <si>
    <r>
      <t xml:space="preserve">1882. Onde você vem convivendo: no fronte da batalha ou no acostamento? Como soluciona o dilema agudo do egoísmo de anacoreta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o altruísmo sem maiores sacrifícios?</t>
    </r>
  </si>
  <si>
    <r>
      <t xml:space="preserve">1883. Que solução você tem apresentado ao conflito pessoal do </t>
    </r>
    <r>
      <rPr>
        <i/>
        <sz val="12"/>
        <rFont val="Arial"/>
        <family val="2"/>
      </rPr>
      <t>microcosmo</t>
    </r>
    <r>
      <rPr>
        <sz val="12"/>
        <rFont val="Arial"/>
        <family val="2"/>
      </rPr>
      <t xml:space="preserve"> íntimo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o macrocosmo exterior?</t>
    </r>
  </si>
  <si>
    <t>1884. Qual o seu posicionamento habitual entre o senso de humor e as revoltas manifestas? Que proveitos evolutivos vem você obtendo com o emprego autoconsciente da omnicooperatividade cosmoética?</t>
  </si>
  <si>
    <t>1885. Qual o seu grau de respeito natural à integridade das personalidades, seja de conscins ou de consciexes?</t>
  </si>
  <si>
    <r>
      <t xml:space="preserve">1886. Qual a excelência cosmoética do seu convívio com as </t>
    </r>
    <r>
      <rPr>
        <i/>
        <sz val="12"/>
        <rFont val="Arial"/>
        <family val="2"/>
      </rPr>
      <t>fronteiras</t>
    </r>
    <r>
      <rPr>
        <sz val="12"/>
        <rFont val="Arial"/>
        <family val="2"/>
      </rPr>
      <t xml:space="preserve"> físicas, culturais, sociais, étnicas, econômicas e da fé?</t>
    </r>
  </si>
  <si>
    <r>
      <t xml:space="preserve">1887. Qual o discernimento do seu comportamento perante a oposição do </t>
    </r>
    <r>
      <rPr>
        <i/>
        <sz val="12"/>
        <rFont val="Arial"/>
        <family val="2"/>
      </rPr>
      <t>boa praça versus o ser do contra?</t>
    </r>
  </si>
  <si>
    <t>1888. Qual o teor do seu discurso pró-democracia em face da conduta liberal ou antidemocrática?</t>
  </si>
  <si>
    <r>
      <t xml:space="preserve">1889. Onde você se situa quanto à conscin madura, invulgar e única,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</t>
    </r>
    <r>
      <rPr>
        <i/>
        <sz val="12"/>
        <rFont val="Arial"/>
        <family val="2"/>
      </rPr>
      <t>rearmonização</t>
    </r>
    <r>
      <rPr>
        <sz val="12"/>
        <rFont val="Arial"/>
        <family val="2"/>
      </rPr>
      <t xml:space="preserve"> com o Esquema Cósmico?</t>
    </r>
  </si>
  <si>
    <t>1890. Qual o patamar da sua autoconsciência quanto à omnicooperação vegetal, animal, humana e extrafísica?</t>
  </si>
  <si>
    <r>
      <t xml:space="preserve">1891. Qual a sua participação efetiva no desenvolvimento cooperativo da Terra e da Humanidade? Você reparte sacrifícios para </t>
    </r>
    <r>
      <rPr>
        <i/>
        <sz val="12"/>
        <rFont val="Arial"/>
        <family val="2"/>
      </rPr>
      <t>faturar benefícios?</t>
    </r>
  </si>
  <si>
    <t>1892. Qual a qualidade da sua vida pessoal: com ou sem ajustamento íntimo, interpessoal e interdimensional?</t>
  </si>
  <si>
    <r>
      <t xml:space="preserve">1893. Qual o índice da sua </t>
    </r>
    <r>
      <rPr>
        <i/>
        <sz val="12"/>
        <rFont val="Arial"/>
        <family val="2"/>
      </rPr>
      <t>sensação à vontade</t>
    </r>
    <r>
      <rPr>
        <sz val="12"/>
        <rFont val="Arial"/>
        <family val="2"/>
      </rPr>
      <t xml:space="preserve"> com a Natureza, o ecossistema e consigo mesmo? Você cultiva o </t>
    </r>
    <r>
      <rPr>
        <i/>
        <sz val="12"/>
        <rFont val="Arial"/>
        <family val="2"/>
      </rPr>
      <t>mau hábito da infelicidade?</t>
    </r>
  </si>
  <si>
    <t>1894. Qual o estágio das suas motivações quanto à megafraternidade, em suas relações interconscienciais?</t>
  </si>
  <si>
    <r>
      <t xml:space="preserve">1895. Qual a dinâmica da sua colaboração consciencial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as decisões magnas dilatórias? Seu </t>
    </r>
    <r>
      <rPr>
        <i/>
        <sz val="12"/>
        <rFont val="Arial"/>
        <family val="2"/>
      </rPr>
      <t>amor-próprio</t>
    </r>
    <r>
      <rPr>
        <sz val="12"/>
        <rFont val="Arial"/>
        <family val="2"/>
      </rPr>
      <t xml:space="preserve"> atua a favor da sua evolução? A sua </t>
    </r>
    <r>
      <rPr>
        <i/>
        <sz val="12"/>
        <rFont val="Arial"/>
        <family val="2"/>
      </rPr>
      <t xml:space="preserve">auto-estima </t>
    </r>
    <r>
      <rPr>
        <sz val="12"/>
        <rFont val="Arial"/>
        <family val="2"/>
      </rPr>
      <t>é sadia?</t>
    </r>
  </si>
  <si>
    <t>1896. Qual a sua real contribuição às realidades multidimensionais ainda em sua vida na matéria densa?</t>
  </si>
  <si>
    <r>
      <t xml:space="preserve">1897. Qual o seu emprego, ou não, de modelo próprio para se alcançar a </t>
    </r>
    <r>
      <rPr>
        <i/>
        <sz val="12"/>
        <rFont val="Arial"/>
        <family val="2"/>
      </rPr>
      <t>holomaturidade lúcida multidimensional?</t>
    </r>
  </si>
  <si>
    <r>
      <t xml:space="preserve">1898. Qual a plenitude da sua holomaturidade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necessidade de atuar pelo bem de todos?</t>
    </r>
  </si>
  <si>
    <r>
      <t>1899. Qual o seu nível lúcido quanto à profundidade e à excelência da</t>
    </r>
    <r>
      <rPr>
        <i/>
        <sz val="12"/>
        <rFont val="Arial"/>
        <family val="2"/>
      </rPr>
      <t xml:space="preserve"> mentalidade ecológica?</t>
    </r>
  </si>
  <si>
    <r>
      <t xml:space="preserve">1900. Uma conscin que emprega cosmoeticamente o espírito prático da </t>
    </r>
    <r>
      <rPr>
        <i/>
        <sz val="12"/>
        <rFont val="Arial"/>
        <family val="2"/>
      </rPr>
      <t xml:space="preserve">omnicooperação </t>
    </r>
    <r>
      <rPr>
        <sz val="12"/>
        <rFont val="Arial"/>
        <family val="2"/>
      </rPr>
      <t>(Nota: vinte neste Item).</t>
    </r>
  </si>
  <si>
    <t>UNIVERSALIDADE - FA 96
FITOCONVIVIALIDADE
(Conscin e Flora)</t>
  </si>
  <si>
    <r>
      <t xml:space="preserve">1901. Uma conscin que vive na condição de </t>
    </r>
    <r>
      <rPr>
        <i/>
        <sz val="12"/>
        <rFont val="Arial"/>
        <family val="2"/>
      </rPr>
      <t>fitocida profissional insensível</t>
    </r>
    <r>
      <rPr>
        <sz val="12"/>
        <rFont val="Arial"/>
        <family val="2"/>
      </rPr>
      <t xml:space="preserve"> (Nota: </t>
    </r>
    <r>
      <rPr>
        <i/>
        <sz val="12"/>
        <rFont val="Arial"/>
        <family val="2"/>
      </rPr>
      <t>zero absoluto</t>
    </r>
    <r>
      <rPr>
        <sz val="12"/>
        <rFont val="Arial"/>
        <family val="2"/>
      </rPr>
      <t xml:space="preserve"> neste Item).</t>
    </r>
  </si>
  <si>
    <r>
      <t xml:space="preserve">1902. Qual a sua condição de conscin ante o estado bioenergético consciente, ou não, do </t>
    </r>
    <r>
      <rPr>
        <i/>
        <sz val="12"/>
        <rFont val="Arial"/>
        <family val="2"/>
      </rPr>
      <t>seca-pimenteira?</t>
    </r>
  </si>
  <si>
    <t>1903. Qual a sua identificação pessoal com as plantas, a fitofilia, a dendrolatria ou a fitofobia?</t>
  </si>
  <si>
    <t>1904. Qual a sua resolução do conflito humano quanto ao universalismo, o egocentrismo e o sectarismo?</t>
  </si>
  <si>
    <r>
      <t xml:space="preserve">1905. Quais têm sido as suas relações com os </t>
    </r>
    <r>
      <rPr>
        <i/>
        <sz val="12"/>
        <rFont val="Arial"/>
        <family val="2"/>
      </rPr>
      <t>ecocídios,</t>
    </r>
    <r>
      <rPr>
        <sz val="12"/>
        <rFont val="Arial"/>
        <family val="2"/>
      </rPr>
      <t xml:space="preserve"> as moto-serras, os cortes de árvores, os desmatamentos e as poluições?</t>
    </r>
  </si>
  <si>
    <r>
      <t xml:space="preserve">1906. Qual o seu patrocínio pessoal de </t>
    </r>
    <r>
      <rPr>
        <i/>
        <sz val="12"/>
        <rFont val="Arial"/>
        <family val="2"/>
      </rPr>
      <t>revegetalizações industriais</t>
    </r>
    <r>
      <rPr>
        <sz val="12"/>
        <rFont val="Arial"/>
        <family val="2"/>
      </rPr>
      <t xml:space="preserve"> primárias e, não raro, ambíguas, dentro da Ecologia?</t>
    </r>
  </si>
  <si>
    <r>
      <t>1907. Qual o seu emprego da Botânica alucinógena</t>
    </r>
    <r>
      <rPr>
        <i/>
        <sz val="12"/>
        <rFont val="Arial"/>
        <family val="2"/>
      </rPr>
      <t xml:space="preserve"> versus</t>
    </r>
    <r>
      <rPr>
        <sz val="12"/>
        <rFont val="Arial"/>
        <family val="2"/>
      </rPr>
      <t xml:space="preserve"> os seus efeitos físicos, mentais e éticos?</t>
    </r>
  </si>
  <si>
    <r>
      <t>1908. Qual o patamar da sua convivialidade e o seu respeito à integridade da Natureza</t>
    </r>
    <r>
      <rPr>
        <i/>
        <sz val="12"/>
        <rFont val="Arial"/>
        <family val="2"/>
      </rPr>
      <t xml:space="preserve"> versus</t>
    </r>
    <r>
      <rPr>
        <sz val="12"/>
        <rFont val="Arial"/>
        <family val="2"/>
      </rPr>
      <t xml:space="preserve"> a </t>
    </r>
    <r>
      <rPr>
        <i/>
        <sz val="12"/>
        <rFont val="Arial"/>
        <family val="2"/>
      </rPr>
      <t>dieta frutariana?</t>
    </r>
  </si>
  <si>
    <r>
      <t xml:space="preserve">1909. Qual a qualidade da estrutura da sua vida em relação à Natureza, aos seres, às matas, aos jardins e à </t>
    </r>
    <r>
      <rPr>
        <i/>
        <sz val="12"/>
        <rFont val="Arial"/>
        <family val="2"/>
      </rPr>
      <t>ecomania?</t>
    </r>
  </si>
  <si>
    <t>1910. Qual a excelência da sua prática pessoal da conservação natural, instintiva, deliberada ou permanente da Natureza? Que proveitos evolutivos vem você obtendo com o emprego autoconsciente do convívio útil com as plantas?</t>
  </si>
  <si>
    <t>1911. Qual a sua atitude definida perante o autodesafio agudo da Ecologia e da Antiecologia?</t>
  </si>
  <si>
    <t>1912. Qual o balanço cosmoético da sua coexistência com plantas domésticas na vida intrafísica durante toda a vida intrafísica?</t>
  </si>
  <si>
    <t>1913. Como se classifica, de 1 a 5, em uma escala presumível de plantadores espontâneos, conscientes, habituais?</t>
  </si>
  <si>
    <r>
      <t xml:space="preserve">1914. Qual o caráter da sua real posição na </t>
    </r>
    <r>
      <rPr>
        <i/>
        <sz val="12"/>
        <rFont val="Arial"/>
        <family val="2"/>
      </rPr>
      <t>interação quádrupla</t>
    </r>
    <r>
      <rPr>
        <sz val="12"/>
        <rFont val="Arial"/>
        <family val="2"/>
      </rPr>
      <t xml:space="preserve"> do </t>
    </r>
    <r>
      <rPr>
        <i/>
        <sz val="12"/>
        <rFont val="Arial"/>
        <family val="2"/>
      </rPr>
      <t>homem-bicho-planta-máquina</t>
    </r>
    <r>
      <rPr>
        <sz val="12"/>
        <rFont val="Arial"/>
        <family val="2"/>
      </rPr>
      <t xml:space="preserve"> na troposfera da Terra?</t>
    </r>
  </si>
  <si>
    <r>
      <t xml:space="preserve">1915. Qual o seu índice de compreensão quanto ao </t>
    </r>
    <r>
      <rPr>
        <i/>
        <sz val="12"/>
        <rFont val="Arial"/>
        <family val="2"/>
      </rPr>
      <t>holopensene vegetal</t>
    </r>
    <r>
      <rPr>
        <sz val="12"/>
        <rFont val="Arial"/>
        <family val="2"/>
      </rPr>
      <t xml:space="preserve"> ante os seres sensíveis?</t>
    </r>
  </si>
  <si>
    <t>1916. Qual a intensidade da sua necessidade prática de conviver com plantas, flores e frutos?</t>
  </si>
  <si>
    <r>
      <t xml:space="preserve">1917. Qual a sua média pessoal em uma abordagem quanto aos dons da </t>
    </r>
    <r>
      <rPr>
        <i/>
        <sz val="12"/>
        <rFont val="Arial"/>
        <family val="2"/>
      </rPr>
      <t xml:space="preserve">mão boa </t>
    </r>
    <r>
      <rPr>
        <sz val="12"/>
        <rFont val="Arial"/>
        <family val="2"/>
      </rPr>
      <t xml:space="preserve">e do </t>
    </r>
    <r>
      <rPr>
        <i/>
        <sz val="12"/>
        <rFont val="Arial"/>
        <family val="2"/>
      </rPr>
      <t>dedo verde?</t>
    </r>
  </si>
  <si>
    <t>1918. Qual a abrangência da sua militância ecológica, privativa ou pública, pró-verde, em sua condição de conscin lúcida?</t>
  </si>
  <si>
    <r>
      <t xml:space="preserve">1919. Qual o discernimento da sua consciência pragmática quanto às funções da flora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sacralização da Natureza?</t>
    </r>
  </si>
  <si>
    <r>
      <t xml:space="preserve">1920. Uma conscin que emprega condignamente o </t>
    </r>
    <r>
      <rPr>
        <i/>
        <sz val="12"/>
        <rFont val="Arial"/>
        <family val="2"/>
      </rPr>
      <t>senso ecossistêmico</t>
    </r>
    <r>
      <rPr>
        <sz val="12"/>
        <rFont val="Arial"/>
        <family val="2"/>
      </rPr>
      <t xml:space="preserve"> magno com a flora (Nota: vinte neste Item).</t>
    </r>
  </si>
  <si>
    <t>UNIVERSALIDADE - FA 97
ZOOCONVIVIALIDADE
(Conscin e Fauna)</t>
  </si>
  <si>
    <r>
      <t xml:space="preserve">1921. Uma conscin que vive na condição de </t>
    </r>
    <r>
      <rPr>
        <i/>
        <sz val="12"/>
        <rFont val="Arial"/>
        <family val="2"/>
      </rPr>
      <t xml:space="preserve">zoocida profissional </t>
    </r>
    <r>
      <rPr>
        <sz val="12"/>
        <rFont val="Arial"/>
        <family val="2"/>
      </rPr>
      <t>insensível (Nota: zero absoluto neste Item).</t>
    </r>
  </si>
  <si>
    <r>
      <t xml:space="preserve">1922. Quais as suas reações existenciais ante os animais-comidas, os </t>
    </r>
    <r>
      <rPr>
        <i/>
        <sz val="12"/>
        <rFont val="Arial"/>
        <family val="2"/>
      </rPr>
      <t>animais-escravos,</t>
    </r>
    <r>
      <rPr>
        <sz val="12"/>
        <rFont val="Arial"/>
        <family val="2"/>
      </rPr>
      <t xml:space="preserve"> os animais-máquinas, os subumanos e os </t>
    </r>
    <r>
      <rPr>
        <i/>
        <sz val="12"/>
        <rFont val="Arial"/>
        <family val="2"/>
      </rPr>
      <t>quase-humanos?</t>
    </r>
  </si>
  <si>
    <r>
      <t xml:space="preserve">1923. Qual o seu posicionamento cosmoético ante a Psicologia Experimental e as experiências com </t>
    </r>
    <r>
      <rPr>
        <i/>
        <sz val="12"/>
        <rFont val="Arial"/>
        <family val="2"/>
      </rPr>
      <t>animais-cobaias?</t>
    </r>
  </si>
  <si>
    <r>
      <t xml:space="preserve">1924. Qual o nível do seu patrocínio pessoal de </t>
    </r>
    <r>
      <rPr>
        <i/>
        <sz val="12"/>
        <rFont val="Arial"/>
        <family val="2"/>
      </rPr>
      <t>ressomas industriais forçadas</t>
    </r>
    <r>
      <rPr>
        <sz val="12"/>
        <rFont val="Arial"/>
        <family val="2"/>
      </rPr>
      <t xml:space="preserve"> de animais tão-somente objetivando dinheiro?</t>
    </r>
  </si>
  <si>
    <r>
      <t xml:space="preserve">1925. Quais as suas ações evolutivas, dentro da </t>
    </r>
    <r>
      <rPr>
        <i/>
        <sz val="12"/>
        <rFont val="Arial"/>
        <family val="2"/>
      </rPr>
      <t>fraternidade aberta,</t>
    </r>
    <r>
      <rPr>
        <sz val="12"/>
        <rFont val="Arial"/>
        <family val="2"/>
      </rPr>
      <t xml:space="preserve"> ante os homens lúcidos e as espécies irmãs ou primas?</t>
    </r>
  </si>
  <si>
    <r>
      <t xml:space="preserve">1926. Qual a profundidade da sua vinculação aos nossos </t>
    </r>
    <r>
      <rPr>
        <i/>
        <sz val="12"/>
        <rFont val="Arial"/>
        <family val="2"/>
      </rPr>
      <t>primos-animais</t>
    </r>
    <r>
      <rPr>
        <sz val="12"/>
        <rFont val="Arial"/>
        <family val="2"/>
      </rPr>
      <t xml:space="preserve"> e aos nossos</t>
    </r>
    <r>
      <rPr>
        <i/>
        <sz val="12"/>
        <rFont val="Arial"/>
        <family val="2"/>
      </rPr>
      <t xml:space="preserve"> irmãos-chimpanzés?</t>
    </r>
  </si>
  <si>
    <r>
      <t xml:space="preserve">1927. Qual a extensão da sua possessividade capaz de manter e cuidar de pássaros engaiolados e </t>
    </r>
    <r>
      <rPr>
        <i/>
        <sz val="12"/>
        <rFont val="Arial"/>
        <family val="2"/>
      </rPr>
      <t>bichos presos?</t>
    </r>
  </si>
  <si>
    <t>1928. Como reage você à Zoologia, à zoofobia, à zoofilia, à hípica, ao turfe, às rinhas de galos, às corridas de cães e às touradas? Você já andou em cima de um cavalo, égua, mula ou jegue?</t>
  </si>
  <si>
    <r>
      <t xml:space="preserve">1929. Qual a sua real escolha quanto ao seu instinto de caça </t>
    </r>
    <r>
      <rPr>
        <i/>
        <sz val="12"/>
        <rFont val="Arial"/>
        <family val="2"/>
      </rPr>
      <t>(safáris) versus</t>
    </r>
    <r>
      <rPr>
        <sz val="12"/>
        <rFont val="Arial"/>
        <family val="2"/>
      </rPr>
      <t xml:space="preserve"> a militância anticaça, consciente e deliberada?</t>
    </r>
  </si>
  <si>
    <r>
      <t xml:space="preserve">1930. Qual o seu discernimento aplicado à categoria da sua alimentação quanto à dieta carnívora ou ao </t>
    </r>
    <r>
      <rPr>
        <i/>
        <sz val="12"/>
        <rFont val="Arial"/>
        <family val="2"/>
      </rPr>
      <t>crudivorismo sem fanatismo?</t>
    </r>
  </si>
  <si>
    <r>
      <t>1931. Como convive você com a carne do</t>
    </r>
    <r>
      <rPr>
        <i/>
        <sz val="12"/>
        <rFont val="Arial"/>
        <family val="2"/>
      </rPr>
      <t xml:space="preserve"> animal-fera </t>
    </r>
    <r>
      <rPr>
        <sz val="12"/>
        <rFont val="Arial"/>
        <family val="2"/>
      </rPr>
      <t xml:space="preserve">de inteligência fraca </t>
    </r>
    <r>
      <rPr>
        <i/>
        <sz val="12"/>
        <rFont val="Arial"/>
        <family val="2"/>
      </rPr>
      <t xml:space="preserve">versus </t>
    </r>
    <r>
      <rPr>
        <sz val="12"/>
        <rFont val="Arial"/>
        <family val="2"/>
      </rPr>
      <t xml:space="preserve">os </t>
    </r>
    <r>
      <rPr>
        <i/>
        <sz val="12"/>
        <rFont val="Arial"/>
        <family val="2"/>
      </rPr>
      <t>critérios cosmoéticos da evolução consciencial?</t>
    </r>
  </si>
  <si>
    <r>
      <t xml:space="preserve">1932. Qual a sua lógica e o seu discernimento quanto aos preconceitos a respeito da </t>
    </r>
    <r>
      <rPr>
        <i/>
        <sz val="12"/>
        <rFont val="Arial"/>
        <family val="2"/>
      </rPr>
      <t xml:space="preserve">Homopsicologia </t>
    </r>
    <r>
      <rPr>
        <sz val="12"/>
        <rFont val="Arial"/>
        <family val="2"/>
      </rPr>
      <t xml:space="preserve">e da </t>
    </r>
    <r>
      <rPr>
        <i/>
        <sz val="12"/>
        <rFont val="Arial"/>
        <family val="2"/>
      </rPr>
      <t>Zoopsicologia?</t>
    </r>
  </si>
  <si>
    <r>
      <t xml:space="preserve">1933. Em sua condição de ser social, qual o seu nível de </t>
    </r>
    <r>
      <rPr>
        <i/>
        <sz val="12"/>
        <rFont val="Arial"/>
        <family val="2"/>
      </rPr>
      <t>domesticação mútua</t>
    </r>
    <r>
      <rPr>
        <sz val="12"/>
        <rFont val="Arial"/>
        <family val="2"/>
      </rPr>
      <t xml:space="preserve"> entre a inteligência humana e a inteligência subumana esboçante?</t>
    </r>
  </si>
  <si>
    <r>
      <t xml:space="preserve">1934. Qual o equilíbrio da sua convivência com o </t>
    </r>
    <r>
      <rPr>
        <i/>
        <sz val="12"/>
        <rFont val="Arial"/>
        <family val="2"/>
      </rPr>
      <t>holopensene zoológico,</t>
    </r>
    <r>
      <rPr>
        <sz val="12"/>
        <rFont val="Arial"/>
        <family val="2"/>
      </rPr>
      <t xml:space="preserve"> a sua psicosfera, os morfopensenes e os animais?</t>
    </r>
  </si>
  <si>
    <r>
      <t xml:space="preserve">1935. Qual a qualidade da sua relação no emprego do animal doméstico como extensão da mente do seu </t>
    </r>
    <r>
      <rPr>
        <i/>
        <sz val="12"/>
        <rFont val="Arial"/>
        <family val="2"/>
      </rPr>
      <t>dono?</t>
    </r>
  </si>
  <si>
    <r>
      <t>1936. Qual o percentual da sua identificação pessoal com os animais de estimação</t>
    </r>
    <r>
      <rPr>
        <i/>
        <sz val="12"/>
        <rFont val="Arial"/>
        <family val="2"/>
      </rPr>
      <t xml:space="preserve"> versus</t>
    </r>
    <r>
      <rPr>
        <sz val="12"/>
        <rFont val="Arial"/>
        <family val="2"/>
      </rPr>
      <t xml:space="preserve"> o lazer puro da conscin?</t>
    </r>
  </si>
  <si>
    <r>
      <t xml:space="preserve">1937. Qual a sua posição assumida quanto ao animal subumano tido e acolhido por </t>
    </r>
    <r>
      <rPr>
        <i/>
        <sz val="12"/>
        <rFont val="Arial"/>
        <family val="2"/>
      </rPr>
      <t>membro da família humana?</t>
    </r>
  </si>
  <si>
    <t>1938. Em sua condição de ser humano, um animal privilegiado, o que tem feito para as Sociedades Protetoras dos Animais?</t>
  </si>
  <si>
    <t>1939. Qual a excelência da sua autoconsciência quanto ao papel da fauna no amplo universo zoológico do Homem?</t>
  </si>
  <si>
    <t>1940. Uma conscin que emprega com dignidade o senso de convívio fraterno com os animais subumanos (Nota: vinte neste Item).</t>
  </si>
  <si>
    <t>UNIVERSALIDADE - FA 98
INSEPARABILIDADE
(Conscin e Interdependências)</t>
  </si>
  <si>
    <t>1941. Uma conscin que vive na condição do parasitismo vicioso despudorado e inamovível (Nota: zero neste Item).</t>
  </si>
  <si>
    <r>
      <t xml:space="preserve">1942. Qual a sua necessidade permanente, ou não, de ser protegido versus a sua condição de </t>
    </r>
    <r>
      <rPr>
        <i/>
        <sz val="12"/>
        <rFont val="Arial"/>
        <family val="2"/>
      </rPr>
      <t>fragilização?</t>
    </r>
  </si>
  <si>
    <t>1943. Qual a qualidade das suas vidas intrafísica e extrafísica entrosadas, sejam auto-sustentadas ou parasitárias?</t>
  </si>
  <si>
    <r>
      <t xml:space="preserve">1944. Em sua condição de homem, qual a sua relação com a barba grande e o sentimento mascarado de </t>
    </r>
    <r>
      <rPr>
        <i/>
        <sz val="12"/>
        <rFont val="Arial"/>
        <family val="2"/>
      </rPr>
      <t>inferioridade social?</t>
    </r>
  </si>
  <si>
    <r>
      <t xml:space="preserve">1945. Em sua condição de mulher, qual a sua relação com a sola grossa dos sapatos e o complexo camuflado de </t>
    </r>
    <r>
      <rPr>
        <i/>
        <sz val="12"/>
        <rFont val="Arial"/>
        <family val="2"/>
      </rPr>
      <t>inferioridade corporal?</t>
    </r>
  </si>
  <si>
    <t>1946. Qual a sua real subalternidade ao psicossoma, ao cardiochacra e à emocionalidade dominadora?</t>
  </si>
  <si>
    <r>
      <t xml:space="preserve">1947. Qual o caráter da sua posição </t>
    </r>
    <r>
      <rPr>
        <i/>
        <sz val="12"/>
        <rFont val="Arial"/>
        <family val="2"/>
      </rPr>
      <t>uni-ressomática,</t>
    </r>
    <r>
      <rPr>
        <sz val="12"/>
        <rFont val="Arial"/>
        <family val="2"/>
      </rPr>
      <t xml:space="preserve"> instintiva, quanto à evolução da sua consciência?</t>
    </r>
  </si>
  <si>
    <t>1948. Como se classifica quanto à sua conscientização: você é uma conscin-prócere inconsciente ou uma conscin-lúcida na maioria das injunções existenciais ante os modismos fugazes?</t>
  </si>
  <si>
    <r>
      <t>1949. Qual o gabarito da sua</t>
    </r>
    <r>
      <rPr>
        <i/>
        <sz val="12"/>
        <rFont val="Arial"/>
        <family val="2"/>
      </rPr>
      <t xml:space="preserve"> compreensão da Socin</t>
    </r>
    <r>
      <rPr>
        <sz val="12"/>
        <rFont val="Arial"/>
        <family val="2"/>
      </rPr>
      <t xml:space="preserve"> como sendo uma entidade coletiva ainda enferma e necessitada de assistência?</t>
    </r>
  </si>
  <si>
    <r>
      <t>1950. Qual o padrão do seu entendimento quanto às injustiças, às hipocrisias e às</t>
    </r>
    <r>
      <rPr>
        <i/>
        <sz val="12"/>
        <rFont val="Arial"/>
        <family val="2"/>
      </rPr>
      <t xml:space="preserve"> guerras sociais?</t>
    </r>
    <r>
      <rPr>
        <sz val="12"/>
        <rFont val="Arial"/>
        <family val="2"/>
      </rPr>
      <t xml:space="preserve"> Que proveitos evolutivos vem você obtendo com o emprego autoconsciente da sua interdependência?</t>
    </r>
  </si>
  <si>
    <t>1951. Qual o seu percentual de fugas incessantes aos estresses na existência intrafísica?</t>
  </si>
  <si>
    <t>1952. Qual o patamar da sua criatividade, inventividade e prolificidade na vida material dia e noite?</t>
  </si>
  <si>
    <r>
      <t xml:space="preserve">1953. Qual o seu nível lúcido em relação às </t>
    </r>
    <r>
      <rPr>
        <i/>
        <sz val="12"/>
        <rFont val="Arial"/>
        <family val="2"/>
      </rPr>
      <t>dependências mútuas</t>
    </r>
    <r>
      <rPr>
        <sz val="12"/>
        <rFont val="Arial"/>
        <family val="2"/>
      </rPr>
      <t xml:space="preserve"> entre as consciências, entre os seres e entre os objetos no Universo?</t>
    </r>
  </si>
  <si>
    <t>1954. Qual o seu conceito quanto à inseparabilidade entre as consciências, as dimensões, os meios, os fins e as ideologias?</t>
  </si>
  <si>
    <r>
      <t xml:space="preserve">1955. Que solução vem você apresentando quanto ao paradoxo pessoal do personalismo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o elitismo e a massificação?</t>
    </r>
  </si>
  <si>
    <r>
      <t>1956. Qual o seu enfoque de lucidez quanto à sua condição de conscin e sua convizinhança</t>
    </r>
    <r>
      <rPr>
        <i/>
        <sz val="12"/>
        <rFont val="Arial"/>
        <family val="2"/>
      </rPr>
      <t xml:space="preserve"> versus</t>
    </r>
    <r>
      <rPr>
        <sz val="12"/>
        <rFont val="Arial"/>
        <family val="2"/>
      </rPr>
      <t xml:space="preserve"> a conta corrente holocármica pessoal? Quem reforma sua consciência é você mesmo?</t>
    </r>
  </si>
  <si>
    <t>1957. Qual o discernimento da sua noção madura quanto à interação das consciências, dos homens, dos animais e das plantas?</t>
  </si>
  <si>
    <t>1958. Quais as suas autonomias, sujeições e interdependências conscienciais fundamentais em sua condição de personalidade?</t>
  </si>
  <si>
    <t>1959. Qual a amplitude da sua independência sadia dentro da multidimensionalidade lúcida na escola-hospital da Terra?</t>
  </si>
  <si>
    <r>
      <t xml:space="preserve">1960. Uma conscin que aplica a </t>
    </r>
    <r>
      <rPr>
        <i/>
        <sz val="12"/>
        <rFont val="Arial"/>
        <family val="2"/>
      </rPr>
      <t>conviviologia cosmoética</t>
    </r>
    <r>
      <rPr>
        <sz val="12"/>
        <rFont val="Arial"/>
        <family val="2"/>
      </rPr>
      <t xml:space="preserve"> lúcida na vida intrafísica (Nota: vinte neste Item).</t>
    </r>
  </si>
  <si>
    <t>UNIVERSALIDADE - FA 99
HOLOSSOMATICIDADE
(Conscin e Instrumentos)</t>
  </si>
  <si>
    <r>
      <t xml:space="preserve">1961. Uma conscin inconsciente, cega e inabordável quanto ao holossoma (Nota: </t>
    </r>
    <r>
      <rPr>
        <i/>
        <sz val="12"/>
        <rFont val="Arial"/>
        <family val="2"/>
      </rPr>
      <t>zero absoluto</t>
    </r>
    <r>
      <rPr>
        <sz val="12"/>
        <rFont val="Arial"/>
        <family val="2"/>
      </rPr>
      <t xml:space="preserve"> neste Item).</t>
    </r>
  </si>
  <si>
    <t>1962. O seu conceito de holossoma é inato ou foi adquirido durante a sua vida intrafísica?</t>
  </si>
  <si>
    <r>
      <t xml:space="preserve">1963. Qual a abrangência das suas </t>
    </r>
    <r>
      <rPr>
        <i/>
        <sz val="12"/>
        <rFont val="Arial"/>
        <family val="2"/>
      </rPr>
      <t>realidades holossomáticas,</t>
    </r>
    <r>
      <rPr>
        <sz val="12"/>
        <rFont val="Arial"/>
        <family val="2"/>
      </rPr>
      <t xml:space="preserve"> pessoais, vislumbradas, definidas ou não, na vida intrafísica?</t>
    </r>
  </si>
  <si>
    <t>1964. Quais as razões da variabilidade, as consistências e as explicações que você pode oferecer na análise do seu comportamento?</t>
  </si>
  <si>
    <t>1965. Em sua análise conjunta, na condição de pessoa, qual o universo dos instintos, propósitos e reflexões que estratifica os seus atos?</t>
  </si>
  <si>
    <r>
      <t xml:space="preserve">1966. Qual a qualidade dos </t>
    </r>
    <r>
      <rPr>
        <i/>
        <sz val="12"/>
        <rFont val="Arial"/>
        <family val="2"/>
      </rPr>
      <t>períodos da sua existência intrafísica versus</t>
    </r>
    <r>
      <rPr>
        <sz val="12"/>
        <rFont val="Arial"/>
        <family val="2"/>
      </rPr>
      <t xml:space="preserve"> as alterações notáveis da sua personalidade?</t>
    </r>
  </si>
  <si>
    <t>1967. Qual o seu poder real, na condição de conscin, em relação às energias, emoções, idéias, atos, obras e à cosmoética?</t>
  </si>
  <si>
    <t>1968. Qual o seu grau de certeza de que a Socin não é um objeto modelar para a evolução da sua consciência?</t>
  </si>
  <si>
    <r>
      <t xml:space="preserve">1969. Qual a competência do seu desempenho nas mudanças pessoais </t>
    </r>
    <r>
      <rPr>
        <i/>
        <sz val="12"/>
        <rFont val="Arial"/>
        <family val="2"/>
      </rPr>
      <t>versus a evolução consciencial planificada?</t>
    </r>
  </si>
  <si>
    <t>1970. Qual o saldo do balanço conjunto da sua consciência integral quanto ao soma, ao seu temperamento e suas inteligências? Que proveitos evolutivos vem você obtendo com o emprego autoconsciente das suas noções sobre a holossomaticidade?</t>
  </si>
  <si>
    <t>1971. Qual a profundidade do seu auto-exame quanto aos ambientes físicos, sociais, culturais e extrafísicos?</t>
  </si>
  <si>
    <t>1972. Qual o alcance da sua lucidez em relação aos domínios do seu microuniverso consciencial?</t>
  </si>
  <si>
    <r>
      <t xml:space="preserve">1973. Qual a profundidade da sua consciência de ser, em si, um </t>
    </r>
    <r>
      <rPr>
        <i/>
        <sz val="12"/>
        <rFont val="Arial"/>
        <family val="2"/>
      </rPr>
      <t>ecossistema multidimensional?</t>
    </r>
  </si>
  <si>
    <r>
      <t xml:space="preserve">1974. Qual a abrangência da sua </t>
    </r>
    <r>
      <rPr>
        <i/>
        <sz val="12"/>
        <rFont val="Arial"/>
        <family val="2"/>
      </rPr>
      <t>projetabilidade voluntária versus</t>
    </r>
    <r>
      <rPr>
        <sz val="12"/>
        <rFont val="Arial"/>
        <family val="2"/>
      </rPr>
      <t xml:space="preserve"> as suas vivências de </t>
    </r>
    <r>
      <rPr>
        <i/>
        <sz val="12"/>
        <rFont val="Arial"/>
        <family val="2"/>
      </rPr>
      <t xml:space="preserve">descoincidências veiculares </t>
    </r>
    <r>
      <rPr>
        <sz val="12"/>
        <rFont val="Arial"/>
        <family val="2"/>
      </rPr>
      <t>sadias?</t>
    </r>
  </si>
  <si>
    <r>
      <t>1975. Qual o emprego prático dos seus</t>
    </r>
    <r>
      <rPr>
        <i/>
        <sz val="12"/>
        <rFont val="Arial"/>
        <family val="2"/>
      </rPr>
      <t xml:space="preserve"> metaorganismos</t>
    </r>
    <r>
      <rPr>
        <sz val="12"/>
        <rFont val="Arial"/>
        <family val="2"/>
      </rPr>
      <t xml:space="preserve"> e suas conseqüências ativas imediatas em sua atual evolução consciencial?</t>
    </r>
  </si>
  <si>
    <r>
      <t xml:space="preserve">1976. Qual a sua responsabilidade direta quanto à ressoma e ao seu autoconhecimento do seu </t>
    </r>
    <r>
      <rPr>
        <i/>
        <sz val="12"/>
        <rFont val="Arial"/>
        <family val="2"/>
      </rPr>
      <t>Cosmomirim</t>
    </r>
    <r>
      <rPr>
        <sz val="12"/>
        <rFont val="Arial"/>
        <family val="2"/>
      </rPr>
      <t xml:space="preserve"> (holossoma)? Seus impulsos ainda lhe trazem arrependimentos?</t>
    </r>
  </si>
  <si>
    <r>
      <t xml:space="preserve">1977. Qual o nível da sua identificação à sua </t>
    </r>
    <r>
      <rPr>
        <i/>
        <sz val="12"/>
        <rFont val="Arial"/>
        <family val="2"/>
      </rPr>
      <t>personalidade holossomática,</t>
    </r>
    <r>
      <rPr>
        <sz val="12"/>
        <rFont val="Arial"/>
        <family val="2"/>
      </rPr>
      <t xml:space="preserve"> consciente quando </t>
    </r>
    <r>
      <rPr>
        <i/>
        <sz val="12"/>
        <rFont val="Arial"/>
        <family val="2"/>
      </rPr>
      <t>inteira?</t>
    </r>
  </si>
  <si>
    <r>
      <t xml:space="preserve">1978. Qual a amplitude do seu </t>
    </r>
    <r>
      <rPr>
        <i/>
        <sz val="12"/>
        <rFont val="Arial"/>
        <family val="2"/>
      </rPr>
      <t>progresso holossomático</t>
    </r>
    <r>
      <rPr>
        <sz val="12"/>
        <rFont val="Arial"/>
        <family val="2"/>
      </rPr>
      <t xml:space="preserve"> tomado por meta fundamental da autoconscientização?</t>
    </r>
  </si>
  <si>
    <r>
      <t>1979. Qual a sua posição irrepreensível quanto à sua qualidade de consciência</t>
    </r>
    <r>
      <rPr>
        <i/>
        <sz val="12"/>
        <rFont val="Arial"/>
        <family val="2"/>
      </rPr>
      <t xml:space="preserve"> atacadista, evolutiva e veterana?</t>
    </r>
  </si>
  <si>
    <r>
      <t xml:space="preserve">1980. Uma conscin que emprega o holossoma com cosmoética na vida intrafísica (Nota: </t>
    </r>
    <r>
      <rPr>
        <i/>
        <sz val="12"/>
        <rFont val="Arial"/>
        <family val="2"/>
      </rPr>
      <t>vinte com louvor</t>
    </r>
    <r>
      <rPr>
        <sz val="12"/>
        <rFont val="Arial"/>
        <family val="2"/>
      </rPr>
      <t xml:space="preserve"> neste Item).</t>
    </r>
  </si>
  <si>
    <t>UNIVERSALIDADE - FA 100
HOLOCARMALIDADE
(Carma Integral)</t>
  </si>
  <si>
    <r>
      <t xml:space="preserve">1981. Uma conscin inconsciente, cega e inabordável quanto ao holocarma (Nota: </t>
    </r>
    <r>
      <rPr>
        <i/>
        <sz val="12"/>
        <rFont val="Arial"/>
        <family val="2"/>
      </rPr>
      <t>zero absoluto</t>
    </r>
    <r>
      <rPr>
        <sz val="12"/>
        <rFont val="Arial"/>
        <family val="2"/>
      </rPr>
      <t xml:space="preserve"> neste Item).</t>
    </r>
  </si>
  <si>
    <t>1982. Como classifica o saldo do seu holocarma quanto ao valor, às funções e à auto-evolução consciencial?</t>
  </si>
  <si>
    <r>
      <t xml:space="preserve">1983. Qual o padrão da sua filosofia unificadora da </t>
    </r>
    <r>
      <rPr>
        <i/>
        <sz val="12"/>
        <rFont val="Arial"/>
        <family val="2"/>
      </rPr>
      <t>evolução multidimensional,</t>
    </r>
    <r>
      <rPr>
        <sz val="12"/>
        <rFont val="Arial"/>
        <family val="2"/>
      </rPr>
      <t xml:space="preserve"> se você já pensa sobre isso?</t>
    </r>
  </si>
  <si>
    <t>1984. Qual a relação da sua vida humana aceita quanto aos seus objetivos, planificação, direções e rendimento evolutivo?</t>
  </si>
  <si>
    <t>1985. Qual a extensão do seu espaço e do seu tempo conscienciais dedicados às metas evolutivas?</t>
  </si>
  <si>
    <r>
      <t xml:space="preserve">1986. Qual conta corrente cármica vinha predominando, através dos últimos séculos, em seu </t>
    </r>
    <r>
      <rPr>
        <i/>
        <sz val="12"/>
        <rFont val="Arial"/>
        <family val="2"/>
      </rPr>
      <t>acerto holocármico pessoal?</t>
    </r>
  </si>
  <si>
    <r>
      <t xml:space="preserve">1987. Quais os resultados evolutivos da auto-análise conjunta do seu holocarma, da sua vida humana atual e da categoria do seu </t>
    </r>
    <r>
      <rPr>
        <i/>
        <sz val="12"/>
        <rFont val="Arial"/>
        <family val="2"/>
      </rPr>
      <t>ciclo multiexistencial?</t>
    </r>
  </si>
  <si>
    <r>
      <t xml:space="preserve">1988. Qual a qualidade do saldo do </t>
    </r>
    <r>
      <rPr>
        <i/>
        <sz val="12"/>
        <rFont val="Arial"/>
        <family val="2"/>
      </rPr>
      <t>balanço consolidado</t>
    </r>
    <r>
      <rPr>
        <sz val="12"/>
        <rFont val="Arial"/>
        <family val="2"/>
      </rPr>
      <t xml:space="preserve"> das suas três contas correntes componentes do holocarma?</t>
    </r>
  </si>
  <si>
    <t>1989. Qual o resultado do exame conclusivo quanto à sua autocarmalidade, ao seu holossoma e à multidimensionalidade?</t>
  </si>
  <si>
    <t>1990. Qual a conta corrente que pesa mais em seu holocarma neste momento evolutivo crítico de sua condição de conscin? Que proveitos evolutivos vem você obtendo com o emprego autoconsciente das suas noções sobre a holocarmalidade?</t>
  </si>
  <si>
    <r>
      <t xml:space="preserve">1991. Que solução vem apresentando você ao desafio </t>
    </r>
    <r>
      <rPr>
        <i/>
        <sz val="12"/>
        <rFont val="Arial"/>
        <family val="2"/>
      </rPr>
      <t>intra</t>
    </r>
    <r>
      <rPr>
        <sz val="12"/>
        <rFont val="Arial"/>
        <family val="2"/>
      </rPr>
      <t xml:space="preserve">pessoal do holocarma </t>
    </r>
    <r>
      <rPr>
        <i/>
        <sz val="12"/>
        <rFont val="Arial"/>
        <family val="2"/>
      </rPr>
      <t>versus</t>
    </r>
    <r>
      <rPr>
        <sz val="12"/>
        <rFont val="Arial"/>
        <family val="2"/>
      </rPr>
      <t xml:space="preserve"> a cosmoética na vida humana?</t>
    </r>
  </si>
  <si>
    <t>1992. Quais os fatores fundamentais já discerníveis e predominantes na história da evolução da sua consciência?</t>
  </si>
  <si>
    <t>1993. Qual sua auto-identificação do sentimento elevado, máximo e específico da sua individualidade lúcida?</t>
  </si>
  <si>
    <t>1994. Qual a dinâmica da auto-organização dos interesses básicos da sua consciência? Qual a sua real contribuição para a dinamização do holopensene dos Serenões na Terra?</t>
  </si>
  <si>
    <r>
      <t>1995. Qual a abrangência do desenvolvimento da sua</t>
    </r>
    <r>
      <rPr>
        <i/>
        <sz val="12"/>
        <rFont val="Arial"/>
        <family val="2"/>
      </rPr>
      <t xml:space="preserve"> holomaturidade </t>
    </r>
    <r>
      <rPr>
        <sz val="12"/>
        <rFont val="Arial"/>
        <family val="2"/>
      </rPr>
      <t>como o seu objetivo precípuo, na condição de ser social?</t>
    </r>
  </si>
  <si>
    <t>1996. Qual o alcance do seu exame pessoal profundo da direção e da intencionalidade da existência intrafísica neste planeta?</t>
  </si>
  <si>
    <t>1997. Qual a amplitude das suas pesquisas em bloco de crenças, valores e motivações em contraposição ao seu autoconhecimento?</t>
  </si>
  <si>
    <t>1998. Qual a profundidade da sua carência pessoal de viver produzindo com justiça, fraternidade e cosmoética?</t>
  </si>
  <si>
    <t>1999. Qual a sua consciência prática quanto ao holocarma e o seu papel decisivo na evolução da sua consciência?</t>
  </si>
  <si>
    <r>
      <t>2000. Uma conscin com largo saldo positivo no</t>
    </r>
    <r>
      <rPr>
        <i/>
        <sz val="12"/>
        <rFont val="Arial"/>
        <family val="2"/>
      </rPr>
      <t xml:space="preserve"> balanço holocármico</t>
    </r>
    <r>
      <rPr>
        <sz val="12"/>
        <rFont val="Arial"/>
        <family val="2"/>
      </rPr>
      <t xml:space="preserve"> (Nota: </t>
    </r>
    <r>
      <rPr>
        <i/>
        <sz val="12"/>
        <rFont val="Arial"/>
        <family val="2"/>
      </rPr>
      <t>vinte com louvor</t>
    </r>
    <r>
      <rPr>
        <sz val="12"/>
        <rFont val="Arial"/>
        <family val="2"/>
      </rPr>
      <t xml:space="preserve"> neste Item).</t>
    </r>
  </si>
  <si>
    <t>AVALIAÇÃO VALORATIVA DA CONSCIÊNCIA</t>
  </si>
  <si>
    <t>MEGATRAFOR -  MEGATRAFAR</t>
  </si>
  <si>
    <t>ESCALA EVOLUTIVA DAS CONSCIÊNCIAS</t>
  </si>
  <si>
    <t>CONSRÉU TRANSMIGRADA</t>
  </si>
  <si>
    <t>CONSRÉU RESSOMADA</t>
  </si>
  <si>
    <t>PRÉ-SERENÃO VULGAR</t>
  </si>
  <si>
    <t>ISCA INCONSCIENTE</t>
  </si>
  <si>
    <t>TENEPESSISTA</t>
  </si>
  <si>
    <t>PROJETO CONSCIENTE</t>
  </si>
  <si>
    <t>EPICON LÚCIDO</t>
  </si>
  <si>
    <t>CONSCIENCIÓLOGO</t>
  </si>
  <si>
    <t>DESPERTO</t>
  </si>
  <si>
    <t>SEMICONSCIEX</t>
  </si>
  <si>
    <t>TELEGUIADO AUTOCRÍTICO</t>
  </si>
  <si>
    <t>EVOLUCIÓLOGO</t>
  </si>
  <si>
    <t>SERENÃO</t>
  </si>
  <si>
    <t>INFINITO</t>
  </si>
  <si>
    <t>CONSCIÊNCIA LIVRE</t>
  </si>
  <si>
    <t>Nota Total do Conscienciograma</t>
  </si>
  <si>
    <t xml:space="preserve"> Folha de Avaliação   Megatrafar:</t>
  </si>
  <si>
    <t xml:space="preserve"> variação abaixo da média</t>
  </si>
  <si>
    <t>Megatrafor:</t>
  </si>
  <si>
    <t xml:space="preserve"> variação acima da média</t>
  </si>
  <si>
    <t>Pergunta     Megatrafar:</t>
  </si>
  <si>
    <t>abaixo</t>
  </si>
  <si>
    <t xml:space="preserve">acima </t>
  </si>
  <si>
    <t xml:space="preserve">Variação em torno da média de : </t>
  </si>
  <si>
    <t>erro nas respostas</t>
  </si>
  <si>
    <t>MAPA DE AVALIAÇÃO GLOBAL DA CONSCIÊNCIA</t>
  </si>
  <si>
    <t>NA - Não Aplicado</t>
  </si>
  <si>
    <t>SOMA</t>
  </si>
  <si>
    <t>ST</t>
  </si>
  <si>
    <t>T</t>
  </si>
  <si>
    <t>Intrassomaticidade (Conscin e Soma)</t>
  </si>
  <si>
    <t>Hereditariedade (Paragenética e Genética)</t>
  </si>
  <si>
    <t>Menoridade (Conscin-criança)</t>
  </si>
  <si>
    <t>Sexualidade (Conscin-soma e sexo)</t>
  </si>
  <si>
    <t>Mocidade (Conscin-jovem)</t>
  </si>
  <si>
    <t>Psicomotricidade (Neurônios e massa muscular)</t>
  </si>
  <si>
    <t>Escolaridade (Curriculo pessoal)</t>
  </si>
  <si>
    <t>Compaternidade (Conscin e Família)</t>
  </si>
  <si>
    <t>Convivialidade (Ligações cosmoéticas)</t>
  </si>
  <si>
    <t>Longevidade (Terceira idade)</t>
  </si>
  <si>
    <t>BIOENERGÉTICA</t>
  </si>
  <si>
    <t>Sensibilidade (Energias conscienciais)</t>
  </si>
  <si>
    <t>Sexochacralidade (Conscin e sexochacra)</t>
  </si>
  <si>
    <t>Vitalidade (Subcérebro abdominal)</t>
  </si>
  <si>
    <t>Aplicabilidade (Emprego das bioenergias)</t>
  </si>
  <si>
    <t>Frontochacralidade (Conscin e terceiro olho)</t>
  </si>
  <si>
    <t>Sanidade (Homeostase da conscin)</t>
  </si>
  <si>
    <t>Autodefensibilidade (Maturidade das profilaxias)</t>
  </si>
  <si>
    <t>Aquisitividade (Auto-apego e autodesapego)</t>
  </si>
  <si>
    <t>Desintoxidade (Autocompensações energéticas)</t>
  </si>
  <si>
    <t>Holochacralidade (Conscin e corpo energético)</t>
  </si>
  <si>
    <t/>
  </si>
  <si>
    <t>ANTIEMOCIONALIDADE</t>
  </si>
  <si>
    <t>Anterior (Consciência pré-somática)</t>
  </si>
  <si>
    <t>Potencialidade (Coragem da consciência)</t>
  </si>
  <si>
    <t>Serenidade (Consciência e Serenismo)</t>
  </si>
  <si>
    <t>Cardiochacralidade (Emocionalidade dominante)</t>
  </si>
  <si>
    <t>Utilidade (Conscin e tempo livre)</t>
  </si>
  <si>
    <t>Profundidade (Auto-educação e superstições)</t>
  </si>
  <si>
    <t>Influenciabilidade (Conscin-satélite)</t>
  </si>
  <si>
    <t>Paraperceptibilidade (Animismo-parapsiquismo)</t>
  </si>
  <si>
    <t>Transcendentalidade (Conscin e misticismo)</t>
  </si>
  <si>
    <t>Egocarmalidade (Conscin e egoísmo)</t>
  </si>
  <si>
    <t>RACIONALIDADE</t>
  </si>
  <si>
    <t>Invulgaridade (Consciência e talentos)</t>
  </si>
  <si>
    <t>Racionalidade (Conscin e mentalsoma)</t>
  </si>
  <si>
    <t>Intelectualidade (Conscin e inteligências)</t>
  </si>
  <si>
    <t>Personalidade (Temperamento pessoal)</t>
  </si>
  <si>
    <t>Animicidade (Conscin e animismo)</t>
  </si>
  <si>
    <t>Megachacralidade (Porta consciencial)</t>
  </si>
  <si>
    <t>Imperturbalidade (Conscin e autocontrole)</t>
  </si>
  <si>
    <t>Sentimentalidade (Emocionalidade dominada)</t>
  </si>
  <si>
    <t>Maxiconsensualidade (Sabedoria de vanguarda)</t>
  </si>
  <si>
    <t>Cosmoconsciencialidade (Conscin e samádi)</t>
  </si>
  <si>
    <t>LIDERANÇA</t>
  </si>
  <si>
    <t>Autoridade (Poder de condução)</t>
  </si>
  <si>
    <t>Mentalidade (Poiliticologia auto-evolutiva)</t>
  </si>
  <si>
    <t>Repercutibilidade (Liderança multidimensional)</t>
  </si>
  <si>
    <t>Retratabilidade (Autojulgamentos públicos)</t>
  </si>
  <si>
    <t>Antiofensividade (Emprego do perdão)</t>
  </si>
  <si>
    <t>Antidispersividade (Maturidade dos desempenhos)</t>
  </si>
  <si>
    <t>Produtividade (Megagestações conscienciais)</t>
  </si>
  <si>
    <t>Continuidade (Mobilizações de consciencias)</t>
  </si>
  <si>
    <t>Contemporaneidade (Conscin e época)</t>
  </si>
  <si>
    <t>Humanidade (Conscin e mesologia)</t>
  </si>
  <si>
    <t>COMUNICABILIDADE</t>
  </si>
  <si>
    <t>Sociabilidade (Contactos da consciência)</t>
  </si>
  <si>
    <t>Maxicomunicabilidade (Conscin e linguagem)</t>
  </si>
  <si>
    <t>Realidade (Conscin e simbologismos)</t>
  </si>
  <si>
    <t>Sintaxidade (Exposição das idéias)</t>
  </si>
  <si>
    <t>Fecundidade (Consciência e idéias)</t>
  </si>
  <si>
    <t>Reverificabilidade (Conscin e omniquestionamento)</t>
  </si>
  <si>
    <t>Esteticidade (Conscin e arte)</t>
  </si>
  <si>
    <t>Parapsiquismo (Intercâmbio multidimensional)</t>
  </si>
  <si>
    <t>Exotericidade (Conscin e abertismo)</t>
  </si>
  <si>
    <t>Opinacidade (Opinião para o público)</t>
  </si>
  <si>
    <t>PRIORIZAÇÃO</t>
  </si>
  <si>
    <t>Liberdade (Conscin e livre arbítrio)</t>
  </si>
  <si>
    <t>Maxiprioridade (Maturidade do livre arbítrio)</t>
  </si>
  <si>
    <t>Operosidade (Trabalhos pessoais)</t>
  </si>
  <si>
    <t>Economicidade (Conscin e cifrões)</t>
  </si>
  <si>
    <t>Profissionalidade (Ocupação e subsistências)</t>
  </si>
  <si>
    <t>Atividade (Maturidade das tarefas)</t>
  </si>
  <si>
    <t>Cientificidade (Conscin e ciência)</t>
  </si>
  <si>
    <t>Versatilidade (Universalismo intelectual)</t>
  </si>
  <si>
    <t>Totalidade (Completude da vida)</t>
  </si>
  <si>
    <t>Cosmoeticidade (Conscin e cosmoética)</t>
  </si>
  <si>
    <t>COERÊNCIA</t>
  </si>
  <si>
    <t>Conexidade (Conscin e coerência)</t>
  </si>
  <si>
    <t>Desrepressividade (Descondicionamento)</t>
  </si>
  <si>
    <t>Responsabilidade (Conscin e ambigüidades)</t>
  </si>
  <si>
    <t>Logicidade ( Hiperacuidade da conscin)</t>
  </si>
  <si>
    <t>Criticidade (Conscin e críticas)</t>
  </si>
  <si>
    <t>Objectividade (Teoria e vivência)</t>
  </si>
  <si>
    <t>Veracidade (Palavras e ações)</t>
  </si>
  <si>
    <t>Competitividade (Conscin e concorrência)</t>
  </si>
  <si>
    <t>Assistencialidade (Senso de generosidade)</t>
  </si>
  <si>
    <t>Equanimidade (Consciência de justiça)</t>
  </si>
  <si>
    <t>CONSCIENCIALIDADE</t>
  </si>
  <si>
    <t>Consciencialidade (Consciência e Imortalidade)</t>
  </si>
  <si>
    <t>Identidade (Conscins e heranças)</t>
  </si>
  <si>
    <t>Antimaterialidade (Conscin e materialismos)</t>
  </si>
  <si>
    <t>Serialidade (Vidas sucessivas)</t>
  </si>
  <si>
    <t>Multidimensionalidade (Vida multidimensional)</t>
  </si>
  <si>
    <t>Imediatividade (Poderes materiais)</t>
  </si>
  <si>
    <t>Grupocarmalidade (Conscin e clã)</t>
  </si>
  <si>
    <t>Pacificidade (Conscin e antibelicismo)</t>
  </si>
  <si>
    <t>Interconsciencialidade (Famílias conscienciais)</t>
  </si>
  <si>
    <t>Policarmalidade (Carma universalizado)</t>
  </si>
  <si>
    <t>UNIVERSALIDADE</t>
  </si>
  <si>
    <t>Maxifraternidade (Altruísmo deliberado)</t>
  </si>
  <si>
    <t>Apatricidade (Consciência e cidadania)</t>
  </si>
  <si>
    <t>Maxiuniversalidade (Conscin e anti-sectarismo)</t>
  </si>
  <si>
    <t>Autenticidade (Conscin e demagogias)</t>
  </si>
  <si>
    <t>Omnicooperatividade (Colaboração de vanguarda)</t>
  </si>
  <si>
    <t>Fitoconvivialidade (Conscin e flora)</t>
  </si>
  <si>
    <t>Zooconvivialidade (Conscin e fauna)</t>
  </si>
  <si>
    <t>Inseparabilidade (Conscin e interdependências)</t>
  </si>
  <si>
    <t>Holossomaticidade (Conscin e instrumentos)</t>
  </si>
  <si>
    <t>Holocarmalidade (Carma integral)</t>
  </si>
  <si>
    <t>ANÁLISE DAS FOLHAS DE AVALIAÇÃO DA CONSCIÊNCIA</t>
  </si>
  <si>
    <t>ORDENE A TABELA POR ORDEM DE NOTA</t>
  </si>
  <si>
    <t>ITEM</t>
  </si>
  <si>
    <t>VARIÁVEL</t>
  </si>
  <si>
    <t>FA</t>
  </si>
  <si>
    <t>QUALIDADE</t>
  </si>
  <si>
    <t>NOTA</t>
  </si>
  <si>
    <t>Planilha Recin I</t>
  </si>
  <si>
    <t>Planilha Recin II</t>
  </si>
  <si>
    <t xml:space="preserve">Para desbloquear a planilha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</si>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</sst>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0"/>
      <color rgb="FF0432FF"/>
      <name val="Arial"/>
      <family val="2"/>
    </font>
    <font>
      <b/>
      <sz val="24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10"/>
      <color indexed="12"/>
      <name val="Arial"/>
      <family val="2"/>
    </font>
    <font>
      <sz val="10"/>
      <color theme="0"/>
      <name val="Arial"/>
      <family val="2"/>
    </font>
    <font>
      <b/>
      <sz val="10"/>
      <color indexed="8"/>
      <name val="Arial"/>
      <family val="2"/>
    </font>
    <font>
      <sz val="11"/>
      <color rgb="FF000000"/>
      <name val="Calibri"/>
      <family val="2"/>
      <charset val="1"/>
    </font>
    <font>
      <sz val="10"/>
      <color rgb="FFFF0000"/>
      <name val="Arial"/>
      <family val="2"/>
    </font>
    <font>
      <sz val="11"/>
      <color theme="0"/>
      <name val="Calibri"/>
      <family val="2"/>
    </font>
    <font>
      <b/>
      <sz val="36"/>
      <color theme="1"/>
      <name val="Calibri"/>
      <family val="2"/>
      <scheme val="minor"/>
    </font>
    <font>
      <b/>
      <sz val="14"/>
      <color rgb="FF0432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CB8D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2" fillId="0" borderId="0"/>
    <xf numFmtId="0" fontId="18" fillId="0" borderId="0"/>
    <xf numFmtId="0" fontId="1" fillId="0" borderId="0"/>
  </cellStyleXfs>
  <cellXfs count="157">
    <xf numFmtId="0" fontId="0" fillId="0" borderId="0" xfId="0"/>
    <xf numFmtId="0" fontId="2" fillId="0" borderId="0" xfId="2"/>
    <xf numFmtId="0" fontId="2" fillId="2" borderId="1" xfId="2" applyFill="1" applyBorder="1"/>
    <xf numFmtId="0" fontId="3" fillId="3" borderId="0" xfId="2" applyFont="1" applyFill="1" applyAlignment="1">
      <alignment vertical="center"/>
    </xf>
    <xf numFmtId="0" fontId="2" fillId="2" borderId="2" xfId="2" applyFill="1" applyBorder="1"/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0" borderId="4" xfId="0" applyBorder="1"/>
    <xf numFmtId="0" fontId="4" fillId="0" borderId="4" xfId="0" applyFont="1" applyBorder="1"/>
    <xf numFmtId="0" fontId="0" fillId="0" borderId="6" xfId="0" applyBorder="1"/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7" fillId="4" borderId="10" xfId="0" applyFont="1" applyFill="1" applyBorder="1" applyAlignment="1">
      <alignment horizontal="left" vertical="center" wrapText="1"/>
    </xf>
    <xf numFmtId="0" fontId="4" fillId="0" borderId="10" xfId="0" applyFont="1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8" fillId="5" borderId="11" xfId="0" applyFont="1" applyFill="1" applyBorder="1" applyAlignment="1">
      <alignment horizontal="left" vertical="center" wrapText="1"/>
    </xf>
    <xf numFmtId="0" fontId="4" fillId="0" borderId="11" xfId="0" applyFont="1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8" fillId="5" borderId="11" xfId="0" applyFont="1" applyFill="1" applyBorder="1" applyAlignment="1" applyProtection="1">
      <alignment horizontal="left" vertical="top" wrapText="1"/>
      <protection locked="0"/>
    </xf>
    <xf numFmtId="0" fontId="5" fillId="5" borderId="11" xfId="0" applyFont="1" applyFill="1" applyBorder="1" applyAlignment="1" applyProtection="1">
      <alignment horizontal="left" vertical="top" wrapText="1"/>
      <protection locked="0"/>
    </xf>
    <xf numFmtId="0" fontId="8" fillId="5" borderId="11" xfId="0" applyFont="1" applyFill="1" applyBorder="1" applyAlignment="1">
      <alignment wrapText="1"/>
    </xf>
    <xf numFmtId="0" fontId="8" fillId="6" borderId="11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 applyProtection="1">
      <alignment horizontal="left" vertical="top" wrapText="1"/>
      <protection locked="0"/>
    </xf>
    <xf numFmtId="0" fontId="0" fillId="5" borderId="11" xfId="0" applyFill="1" applyBorder="1" applyAlignment="1" applyProtection="1">
      <alignment horizontal="left" vertical="top" wrapText="1"/>
      <protection locked="0"/>
    </xf>
    <xf numFmtId="0" fontId="8" fillId="0" borderId="11" xfId="0" applyFont="1" applyBorder="1" applyAlignment="1">
      <alignment horizontal="left" vertical="center" wrapText="1"/>
    </xf>
    <xf numFmtId="0" fontId="11" fillId="5" borderId="11" xfId="0" applyFont="1" applyFill="1" applyBorder="1" applyAlignment="1" applyProtection="1">
      <alignment horizontal="left" vertical="top" wrapText="1"/>
      <protection locked="0"/>
    </xf>
    <xf numFmtId="2" fontId="4" fillId="0" borderId="0" xfId="0" applyNumberFormat="1" applyFont="1" applyProtection="1">
      <protection locked="0"/>
    </xf>
    <xf numFmtId="2" fontId="0" fillId="0" borderId="0" xfId="0" applyNumberFormat="1" applyProtection="1"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4" fillId="0" borderId="0" xfId="0" applyFont="1"/>
    <xf numFmtId="2" fontId="13" fillId="0" borderId="0" xfId="0" applyNumberFormat="1" applyFont="1"/>
    <xf numFmtId="0" fontId="8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2" fontId="8" fillId="0" borderId="0" xfId="0" applyNumberFormat="1" applyFont="1"/>
    <xf numFmtId="0" fontId="8" fillId="0" borderId="0" xfId="0" applyFont="1"/>
    <xf numFmtId="1" fontId="6" fillId="7" borderId="11" xfId="0" applyNumberFormat="1" applyFont="1" applyFill="1" applyBorder="1" applyAlignment="1">
      <alignment horizontal="center" vertical="center"/>
    </xf>
    <xf numFmtId="9" fontId="8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9" fontId="8" fillId="0" borderId="0" xfId="1" applyFont="1"/>
    <xf numFmtId="0" fontId="6" fillId="0" borderId="0" xfId="0" applyFont="1" applyAlignment="1">
      <alignment horizontal="right"/>
    </xf>
    <xf numFmtId="2" fontId="0" fillId="0" borderId="0" xfId="0" applyNumberFormat="1" applyAlignment="1">
      <alignment horizontal="right"/>
    </xf>
    <xf numFmtId="9" fontId="4" fillId="0" borderId="0" xfId="1"/>
    <xf numFmtId="2" fontId="0" fillId="0" borderId="0" xfId="0" applyNumberFormat="1"/>
    <xf numFmtId="165" fontId="0" fillId="0" borderId="0" xfId="0" applyNumberFormat="1" applyAlignment="1">
      <alignment horizontal="center"/>
    </xf>
    <xf numFmtId="0" fontId="5" fillId="0" borderId="0" xfId="0" applyFont="1" applyAlignment="1">
      <alignment horizontal="right"/>
    </xf>
    <xf numFmtId="9" fontId="5" fillId="8" borderId="0" xfId="1" applyFont="1" applyFill="1" applyAlignment="1">
      <alignment horizontal="center"/>
    </xf>
    <xf numFmtId="2" fontId="5" fillId="0" borderId="0" xfId="0" applyNumberFormat="1" applyFont="1" applyAlignment="1">
      <alignment horizontal="right"/>
    </xf>
    <xf numFmtId="9" fontId="5" fillId="9" borderId="0" xfId="1" applyFont="1" applyFill="1" applyAlignment="1">
      <alignment horizontal="center"/>
    </xf>
    <xf numFmtId="0" fontId="5" fillId="0" borderId="0" xfId="0" applyFont="1"/>
    <xf numFmtId="2" fontId="5" fillId="0" borderId="11" xfId="0" applyNumberFormat="1" applyFont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2" fontId="5" fillId="0" borderId="0" xfId="0" applyNumberFormat="1" applyFont="1"/>
    <xf numFmtId="164" fontId="5" fillId="0" borderId="11" xfId="1" applyNumberFormat="1" applyFont="1" applyFill="1" applyBorder="1" applyAlignment="1">
      <alignment horizontal="center"/>
    </xf>
    <xf numFmtId="164" fontId="5" fillId="0" borderId="0" xfId="1" applyNumberFormat="1" applyFont="1" applyFill="1" applyAlignment="1">
      <alignment horizontal="center"/>
    </xf>
    <xf numFmtId="2" fontId="4" fillId="0" borderId="0" xfId="0" applyNumberFormat="1" applyFont="1"/>
    <xf numFmtId="0" fontId="5" fillId="0" borderId="0" xfId="0" applyFont="1" applyAlignment="1">
      <alignment horizontal="left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9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6" fillId="0" borderId="16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9" fontId="4" fillId="0" borderId="17" xfId="1" applyFill="1" applyBorder="1" applyAlignment="1">
      <alignment horizontal="center" vertical="center"/>
    </xf>
    <xf numFmtId="0" fontId="16" fillId="0" borderId="0" xfId="0" applyFont="1"/>
    <xf numFmtId="165" fontId="16" fillId="0" borderId="0" xfId="0" applyNumberFormat="1" applyFont="1"/>
    <xf numFmtId="2" fontId="16" fillId="0" borderId="0" xfId="0" applyNumberFormat="1" applyFont="1"/>
    <xf numFmtId="9" fontId="16" fillId="0" borderId="0" xfId="0" applyNumberFormat="1" applyFont="1"/>
    <xf numFmtId="0" fontId="0" fillId="0" borderId="19" xfId="0" applyBorder="1"/>
    <xf numFmtId="0" fontId="6" fillId="0" borderId="2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9" fontId="4" fillId="0" borderId="21" xfId="1" applyFill="1" applyBorder="1" applyAlignment="1">
      <alignment horizontal="center" vertical="center"/>
    </xf>
    <xf numFmtId="1" fontId="0" fillId="0" borderId="0" xfId="0" applyNumberFormat="1"/>
    <xf numFmtId="1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 textRotation="90"/>
    </xf>
    <xf numFmtId="9" fontId="0" fillId="0" borderId="0" xfId="0" applyNumberFormat="1"/>
    <xf numFmtId="2" fontId="0" fillId="0" borderId="0" xfId="0" quotePrefix="1" applyNumberFormat="1"/>
    <xf numFmtId="0" fontId="6" fillId="0" borderId="2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34" xfId="0" applyNumberFormat="1" applyBorder="1"/>
    <xf numFmtId="0" fontId="0" fillId="0" borderId="35" xfId="0" applyBorder="1"/>
    <xf numFmtId="0" fontId="6" fillId="0" borderId="36" xfId="0" applyFont="1" applyBorder="1" applyAlignment="1">
      <alignment horizontal="center"/>
    </xf>
    <xf numFmtId="0" fontId="15" fillId="0" borderId="37" xfId="0" applyFont="1" applyBorder="1" applyAlignment="1">
      <alignment horizontal="center"/>
    </xf>
    <xf numFmtId="0" fontId="6" fillId="0" borderId="0" xfId="0" applyFont="1"/>
    <xf numFmtId="0" fontId="6" fillId="8" borderId="11" xfId="0" applyFont="1" applyFill="1" applyBorder="1" applyAlignment="1">
      <alignment horizontal="center"/>
    </xf>
    <xf numFmtId="0" fontId="6" fillId="8" borderId="38" xfId="0" applyFont="1" applyFill="1" applyBorder="1" applyAlignment="1">
      <alignment horizontal="center"/>
    </xf>
    <xf numFmtId="0" fontId="17" fillId="8" borderId="11" xfId="0" applyFont="1" applyFill="1" applyBorder="1" applyAlignment="1">
      <alignment horizontal="center"/>
    </xf>
    <xf numFmtId="0" fontId="0" fillId="0" borderId="11" xfId="0" applyBorder="1" applyAlignment="1">
      <alignment horizontal="left"/>
    </xf>
    <xf numFmtId="9" fontId="0" fillId="0" borderId="38" xfId="1" applyFont="1" applyFill="1" applyBorder="1" applyAlignment="1">
      <alignment horizontal="center"/>
    </xf>
    <xf numFmtId="1" fontId="0" fillId="0" borderId="11" xfId="1" applyNumberFormat="1" applyFont="1" applyFill="1" applyBorder="1" applyAlignment="1">
      <alignment horizontal="center"/>
    </xf>
    <xf numFmtId="9" fontId="0" fillId="0" borderId="0" xfId="1" applyFont="1" applyFill="1"/>
    <xf numFmtId="2" fontId="5" fillId="2" borderId="4" xfId="0" applyNumberFormat="1" applyFont="1" applyFill="1" applyBorder="1" applyAlignment="1">
      <alignment horizontal="center"/>
    </xf>
    <xf numFmtId="2" fontId="5" fillId="2" borderId="8" xfId="0" applyNumberFormat="1" applyFont="1" applyFill="1" applyBorder="1" applyAlignment="1">
      <alignment horizontal="center" vertical="center"/>
    </xf>
    <xf numFmtId="0" fontId="0" fillId="10" borderId="8" xfId="0" applyFill="1" applyBorder="1" applyAlignment="1">
      <alignment horizontal="center"/>
    </xf>
    <xf numFmtId="0" fontId="19" fillId="5" borderId="0" xfId="0" applyFont="1" applyFill="1" applyAlignment="1">
      <alignment horizontal="center" vertical="center"/>
    </xf>
    <xf numFmtId="2" fontId="19" fillId="5" borderId="0" xfId="0" applyNumberFormat="1" applyFont="1" applyFill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2" fontId="16" fillId="5" borderId="0" xfId="0" applyNumberFormat="1" applyFont="1" applyFill="1" applyAlignment="1">
      <alignment horizontal="center" vertical="center"/>
    </xf>
    <xf numFmtId="0" fontId="20" fillId="5" borderId="0" xfId="3" applyFont="1" applyFill="1"/>
    <xf numFmtId="0" fontId="6" fillId="0" borderId="0" xfId="0" applyFont="1" applyAlignment="1">
      <alignment horizontal="left"/>
    </xf>
    <xf numFmtId="1" fontId="6" fillId="7" borderId="11" xfId="0" applyNumberFormat="1" applyFont="1" applyFill="1" applyBorder="1" applyAlignment="1">
      <alignment horizontal="left" vertical="center"/>
    </xf>
    <xf numFmtId="164" fontId="16" fillId="0" borderId="0" xfId="0" applyNumberFormat="1" applyFont="1"/>
    <xf numFmtId="0" fontId="16" fillId="0" borderId="0" xfId="0" applyFont="1" applyAlignment="1">
      <alignment horizontal="left"/>
    </xf>
    <xf numFmtId="0" fontId="0" fillId="11" borderId="11" xfId="0" applyFill="1" applyBorder="1" applyAlignment="1">
      <alignment horizontal="center"/>
    </xf>
    <xf numFmtId="0" fontId="0" fillId="11" borderId="11" xfId="0" applyFill="1" applyBorder="1" applyAlignment="1">
      <alignment horizontal="left"/>
    </xf>
    <xf numFmtId="9" fontId="0" fillId="11" borderId="38" xfId="1" applyFont="1" applyFill="1" applyBorder="1" applyAlignment="1">
      <alignment horizontal="center"/>
    </xf>
    <xf numFmtId="1" fontId="0" fillId="11" borderId="11" xfId="1" applyNumberFormat="1" applyFont="1" applyFill="1" applyBorder="1" applyAlignment="1">
      <alignment horizontal="center"/>
    </xf>
    <xf numFmtId="0" fontId="0" fillId="12" borderId="11" xfId="0" applyFill="1" applyBorder="1" applyAlignment="1">
      <alignment horizontal="center"/>
    </xf>
    <xf numFmtId="0" fontId="0" fillId="12" borderId="11" xfId="0" applyFill="1" applyBorder="1" applyAlignment="1">
      <alignment horizontal="left"/>
    </xf>
    <xf numFmtId="9" fontId="0" fillId="12" borderId="38" xfId="1" applyFont="1" applyFill="1" applyBorder="1" applyAlignment="1">
      <alignment horizontal="center"/>
    </xf>
    <xf numFmtId="1" fontId="0" fillId="12" borderId="11" xfId="1" applyNumberFormat="1" applyFont="1" applyFill="1" applyBorder="1" applyAlignment="1">
      <alignment horizontal="center"/>
    </xf>
    <xf numFmtId="0" fontId="16" fillId="5" borderId="0" xfId="0" applyFont="1" applyFill="1"/>
    <xf numFmtId="2" fontId="16" fillId="5" borderId="0" xfId="0" applyNumberFormat="1" applyFont="1" applyFill="1" applyProtection="1">
      <protection locked="0"/>
    </xf>
    <xf numFmtId="0" fontId="16" fillId="5" borderId="0" xfId="0" applyFont="1" applyFill="1" applyAlignment="1" applyProtection="1">
      <alignment horizontal="left" vertical="center" wrapText="1"/>
      <protection locked="0"/>
    </xf>
    <xf numFmtId="0" fontId="0" fillId="5" borderId="11" xfId="0" applyFill="1" applyBorder="1" applyAlignment="1">
      <alignment horizontal="center"/>
    </xf>
    <xf numFmtId="0" fontId="0" fillId="5" borderId="11" xfId="0" applyFill="1" applyBorder="1" applyAlignment="1">
      <alignment horizontal="left"/>
    </xf>
    <xf numFmtId="9" fontId="0" fillId="5" borderId="38" xfId="1" applyFont="1" applyFill="1" applyBorder="1" applyAlignment="1">
      <alignment horizontal="center"/>
    </xf>
    <xf numFmtId="1" fontId="0" fillId="5" borderId="11" xfId="1" applyNumberFormat="1" applyFont="1" applyFill="1" applyBorder="1" applyAlignment="1">
      <alignment horizontal="center"/>
    </xf>
    <xf numFmtId="164" fontId="0" fillId="0" borderId="0" xfId="0" applyNumberFormat="1"/>
    <xf numFmtId="164" fontId="6" fillId="7" borderId="11" xfId="1" applyNumberFormat="1" applyFont="1" applyFill="1" applyBorder="1" applyAlignment="1">
      <alignment horizontal="center" vertical="center"/>
    </xf>
    <xf numFmtId="2" fontId="22" fillId="0" borderId="11" xfId="0" applyNumberFormat="1" applyFont="1" applyBorder="1" applyAlignment="1" applyProtection="1">
      <alignment horizontal="center" vertical="center" wrapText="1"/>
      <protection locked="0"/>
    </xf>
    <xf numFmtId="0" fontId="21" fillId="3" borderId="2" xfId="2" applyFont="1" applyFill="1" applyBorder="1" applyAlignment="1">
      <alignment horizontal="center" vertical="center"/>
    </xf>
    <xf numFmtId="0" fontId="21" fillId="3" borderId="0" xfId="2" applyFont="1" applyFill="1" applyAlignment="1">
      <alignment horizontal="center" vertical="center"/>
    </xf>
    <xf numFmtId="0" fontId="21" fillId="3" borderId="39" xfId="2" applyFont="1" applyFill="1" applyBorder="1" applyAlignment="1">
      <alignment horizontal="center" vertical="center"/>
    </xf>
    <xf numFmtId="0" fontId="21" fillId="3" borderId="40" xfId="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64" fontId="5" fillId="0" borderId="15" xfId="1" applyNumberFormat="1" applyFont="1" applyFill="1" applyBorder="1" applyAlignment="1">
      <alignment horizontal="center" vertical="center"/>
    </xf>
    <xf numFmtId="164" fontId="5" fillId="0" borderId="18" xfId="1" applyNumberFormat="1" applyFont="1" applyFill="1" applyBorder="1" applyAlignment="1">
      <alignment horizontal="center" vertical="center"/>
    </xf>
    <xf numFmtId="164" fontId="5" fillId="0" borderId="22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textRotation="90"/>
    </xf>
  </cellXfs>
  <cellStyles count="5">
    <cellStyle name="Normal" xfId="0" builtinId="0"/>
    <cellStyle name="Normal 4" xfId="3" xr:uid="{FEBF8B5F-F7B3-4091-96EE-B67CA0307BA1}"/>
    <cellStyle name="Normal 5" xfId="2" xr:uid="{578C16A4-FE85-4AF2-BA7D-4FC45A3F129E}"/>
    <cellStyle name="Normal 5 2" xfId="4" xr:uid="{CA4A75B0-DB3D-4A4E-83DD-866E387A4062}"/>
    <cellStyle name="Porcentagem" xfId="1" builtinId="5"/>
  </cellStyles>
  <dxfs count="55"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ont>
        <strike/>
        <condense val="0"/>
        <extend val="0"/>
        <color indexed="53"/>
      </font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 patternType="none">
          <bgColor indexed="6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 patternType="none">
          <bgColor indexed="6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 patternType="none">
          <bgColor indexed="6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 patternType="none">
          <bgColor indexed="6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 patternType="none">
          <bgColor indexed="6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 patternType="none">
          <bgColor indexed="6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ill>
        <patternFill>
          <bgColor indexed="35"/>
        </patternFill>
      </fill>
    </dxf>
    <dxf>
      <fill>
        <patternFill>
          <bgColor indexed="11"/>
        </patternFill>
      </fill>
    </dxf>
    <dxf>
      <fill>
        <patternFill>
          <bgColor indexed="52"/>
        </patternFill>
      </fill>
    </dxf>
    <dxf>
      <fill>
        <patternFill>
          <bgColor indexed="35"/>
        </patternFill>
      </fill>
    </dxf>
    <dxf>
      <fill>
        <patternFill>
          <bgColor indexed="11"/>
        </patternFill>
      </fill>
    </dxf>
    <dxf>
      <fill>
        <patternFill>
          <bgColor indexed="52"/>
        </patternFill>
      </fill>
    </dxf>
    <dxf>
      <fill>
        <patternFill>
          <bgColor indexed="35"/>
        </patternFill>
      </fill>
    </dxf>
    <dxf>
      <fill>
        <patternFill>
          <bgColor indexed="11"/>
        </patternFill>
      </fill>
    </dxf>
    <dxf>
      <fill>
        <patternFill>
          <bgColor indexed="52"/>
        </patternFill>
      </fill>
    </dxf>
    <dxf>
      <fill>
        <patternFill>
          <bgColor indexed="35"/>
        </patternFill>
      </fill>
    </dxf>
    <dxf>
      <fill>
        <patternFill>
          <bgColor indexed="11"/>
        </patternFill>
      </fill>
    </dxf>
    <dxf>
      <fill>
        <patternFill>
          <bgColor indexed="52"/>
        </patternFill>
      </fill>
    </dxf>
    <dxf>
      <fill>
        <patternFill>
          <bgColor indexed="35"/>
        </patternFill>
      </fill>
    </dxf>
    <dxf>
      <fill>
        <patternFill>
          <bgColor indexed="11"/>
        </patternFill>
      </fill>
    </dxf>
    <dxf>
      <fill>
        <patternFill>
          <bgColor indexed="52"/>
        </patternFill>
      </fill>
    </dxf>
    <dxf>
      <font>
        <condense val="0"/>
        <extend val="0"/>
        <color indexed="8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 patternType="none">
          <bgColor indexed="6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ont>
        <strike/>
        <condense val="0"/>
        <extend val="0"/>
        <color indexed="53"/>
      </font>
    </dxf>
    <dxf>
      <font>
        <color rgb="FF0432FF"/>
      </font>
      <fill>
        <patternFill>
          <bgColor rgb="FFFFFF00"/>
        </patternFill>
      </fill>
    </dxf>
    <dxf>
      <font>
        <color rgb="FF0432FF"/>
      </font>
      <fill>
        <patternFill>
          <bgColor theme="0"/>
        </patternFill>
      </fill>
    </dxf>
    <dxf>
      <font>
        <color theme="0"/>
      </font>
      <fill>
        <patternFill>
          <bgColor rgb="FF7030A0"/>
        </patternFill>
      </fill>
    </dxf>
    <dxf>
      <font>
        <color theme="0"/>
      </font>
      <fill>
        <patternFill>
          <bgColor rgb="FF7030A0"/>
        </patternFill>
      </fill>
    </dxf>
    <dxf>
      <font>
        <color rgb="FF0432FF"/>
      </font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tx>
            <c:strRef>
              <c:f>Analise!$AC$41</c:f>
              <c:strCache>
                <c:ptCount val="1"/>
              </c:strCache>
            </c:strRef>
          </c:tx>
          <c:spPr>
            <a:ln w="63500" cap="sq">
              <a:solidFill>
                <a:srgbClr val="1FB714"/>
              </a:solidFill>
              <a:bevel/>
            </a:ln>
            <a:effectLst>
              <a:outerShdw blurRad="50800" dist="50800" algn="tl" rotWithShape="0">
                <a:prstClr val="black"/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Analise!$AC$42:$AC$238</c:f>
              <c:strCache>
                <c:ptCount val="188"/>
                <c:pt idx="8">
                  <c:v>SOMA</c:v>
                </c:pt>
                <c:pt idx="27">
                  <c:v>BIOENERGÉTICA</c:v>
                </c:pt>
                <c:pt idx="49">
                  <c:v>ANTIEMOCIONALIDADE</c:v>
                </c:pt>
                <c:pt idx="67">
                  <c:v>RACIONALIDADE</c:v>
                </c:pt>
                <c:pt idx="89">
                  <c:v>LIDERANÇA</c:v>
                </c:pt>
                <c:pt idx="111">
                  <c:v>COMUNICABILIDADE</c:v>
                </c:pt>
                <c:pt idx="129">
                  <c:v>PRIORIZAÇÃO</c:v>
                </c:pt>
                <c:pt idx="148">
                  <c:v>COERÊNCIA</c:v>
                </c:pt>
                <c:pt idx="169">
                  <c:v>CONSCIENCIALIDADE</c:v>
                </c:pt>
                <c:pt idx="187">
                  <c:v>UNIVERSALIDADE</c:v>
                </c:pt>
              </c:strCache>
            </c:strRef>
          </c:cat>
          <c:val>
            <c:numRef>
              <c:f>Analise!$AD$42:$AD$238</c:f>
              <c:numCache>
                <c:formatCode>0.0</c:formatCode>
                <c:ptCount val="1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8E-4715-B329-0E9D142DB56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498360159"/>
        <c:axId val="1498360575"/>
      </c:radarChart>
      <c:catAx>
        <c:axId val="1498360159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crossAx val="1498360575"/>
        <c:crosses val="autoZero"/>
        <c:auto val="1"/>
        <c:lblAlgn val="ctr"/>
        <c:lblOffset val="100"/>
        <c:noMultiLvlLbl val="0"/>
      </c:catAx>
      <c:valAx>
        <c:axId val="1498360575"/>
        <c:scaling>
          <c:orientation val="minMax"/>
          <c:max val="100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" sourceLinked="1"/>
        <c:majorTickMark val="out"/>
        <c:minorTickMark val="out"/>
        <c:tickLblPos val="nextTo"/>
        <c:crossAx val="14983601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63500" cap="flat" cmpd="sng" algn="ctr">
      <a:noFill/>
      <a:round/>
    </a:ln>
    <a:effectLst>
      <a:outerShdw blurRad="50800" dist="50800" dir="5400000" sx="1000" sy="1000" algn="ctr" rotWithShape="0">
        <a:schemeClr val="tx1"/>
      </a:outerShdw>
    </a:effectLst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495301</xdr:colOff>
      <xdr:row>0</xdr:row>
      <xdr:rowOff>1</xdr:rowOff>
    </xdr:from>
    <xdr:to>
      <xdr:col>2</xdr:col>
      <xdr:colOff>1295401</xdr:colOff>
      <xdr:row>1</xdr:row>
      <xdr:rowOff>391646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1" y="1"/>
          <a:ext cx="800100" cy="7916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56</xdr:row>
      <xdr:rowOff>38100</xdr:rowOff>
    </xdr:from>
    <xdr:to>
      <xdr:col>8</xdr:col>
      <xdr:colOff>0</xdr:colOff>
      <xdr:row>70</xdr:row>
      <xdr:rowOff>142875</xdr:rowOff>
    </xdr:to>
    <xdr:sp macro="" textlink="">
      <xdr:nvSpPr>
        <xdr:cNvPr id="2" name="Line 5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3152775" y="10315575"/>
          <a:ext cx="0" cy="2409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251460</xdr:colOff>
      <xdr:row>35</xdr:row>
      <xdr:rowOff>12699</xdr:rowOff>
    </xdr:from>
    <xdr:to>
      <xdr:col>21</xdr:col>
      <xdr:colOff>400112</xdr:colOff>
      <xdr:row>38</xdr:row>
      <xdr:rowOff>47624</xdr:rowOff>
    </xdr:to>
    <xdr:sp macro="" textlink="">
      <xdr:nvSpPr>
        <xdr:cNvPr id="3" name="AutoShape 347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5471160" y="6746874"/>
          <a:ext cx="2320352" cy="606425"/>
        </a:xfrm>
        <a:prstGeom prst="wedgeRectCallout">
          <a:avLst>
            <a:gd name="adj1" fmla="val -81384"/>
            <a:gd name="adj2" fmla="val 13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DD0806"/>
              </a:solidFill>
              <a:latin typeface="Arial"/>
              <a:ea typeface="Arial"/>
              <a:cs typeface="Arial"/>
            </a:rPr>
            <a:t>Atenção:</a:t>
          </a:r>
          <a:r>
            <a:rPr lang="en-US" sz="1000" b="0" i="0" strike="noStrike">
              <a:solidFill>
                <a:srgbClr val="DD0806"/>
              </a:solidFill>
              <a:latin typeface="Arial"/>
              <a:ea typeface="Arial"/>
              <a:cs typeface="Arial"/>
            </a:rPr>
            <a:t> </a:t>
          </a:r>
          <a:r>
            <a:rPr lang="en-US" sz="10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Lance as notas , na planilha </a:t>
          </a:r>
          <a:r>
            <a:rPr lang="en-US" sz="1000" b="1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"questoes"</a:t>
          </a:r>
          <a:r>
            <a:rPr lang="en-US" sz="10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,  em cada pergunta de cada folha de avaliação. 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twoCellAnchor>
  <xdr:twoCellAnchor>
    <xdr:from>
      <xdr:col>21</xdr:col>
      <xdr:colOff>918845</xdr:colOff>
      <xdr:row>34</xdr:row>
      <xdr:rowOff>149225</xdr:rowOff>
    </xdr:from>
    <xdr:to>
      <xdr:col>22</xdr:col>
      <xdr:colOff>79105</xdr:colOff>
      <xdr:row>38</xdr:row>
      <xdr:rowOff>12700</xdr:rowOff>
    </xdr:to>
    <xdr:sp macro="" textlink="">
      <xdr:nvSpPr>
        <xdr:cNvPr id="4" name="AutoShape 3477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8310245" y="6635750"/>
          <a:ext cx="1979660" cy="682625"/>
        </a:xfrm>
        <a:prstGeom prst="wedgeRectCallout">
          <a:avLst>
            <a:gd name="adj1" fmla="val -98792"/>
            <a:gd name="adj2" fmla="val 12069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Cada coluna representa uma pergunta da folha de avaliação em questão.</a:t>
          </a:r>
        </a:p>
      </xdr:txBody>
    </xdr:sp>
    <xdr:clientData/>
  </xdr:twoCellAnchor>
  <xdr:twoCellAnchor>
    <xdr:from>
      <xdr:col>0</xdr:col>
      <xdr:colOff>28575</xdr:colOff>
      <xdr:row>36</xdr:row>
      <xdr:rowOff>137795</xdr:rowOff>
    </xdr:from>
    <xdr:to>
      <xdr:col>3</xdr:col>
      <xdr:colOff>41328</xdr:colOff>
      <xdr:row>39</xdr:row>
      <xdr:rowOff>82581</xdr:rowOff>
    </xdr:to>
    <xdr:sp macro="" textlink="">
      <xdr:nvSpPr>
        <xdr:cNvPr id="5" name="AutoShape 3478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28575" y="7119620"/>
          <a:ext cx="1689153" cy="430561"/>
        </a:xfrm>
        <a:prstGeom prst="wedgeRectCallout">
          <a:avLst>
            <a:gd name="adj1" fmla="val -22972"/>
            <a:gd name="adj2" fmla="val 11521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Cada linha representa uma folha de avaliação</a:t>
          </a:r>
        </a:p>
      </xdr:txBody>
    </xdr:sp>
    <xdr:clientData/>
  </xdr:twoCellAnchor>
  <xdr:twoCellAnchor>
    <xdr:from>
      <xdr:col>21</xdr:col>
      <xdr:colOff>996315</xdr:colOff>
      <xdr:row>21</xdr:row>
      <xdr:rowOff>66040</xdr:rowOff>
    </xdr:from>
    <xdr:to>
      <xdr:col>22</xdr:col>
      <xdr:colOff>55240</xdr:colOff>
      <xdr:row>26</xdr:row>
      <xdr:rowOff>12723</xdr:rowOff>
    </xdr:to>
    <xdr:sp macro="" textlink="">
      <xdr:nvSpPr>
        <xdr:cNvPr id="6" name="AutoShape 348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8387715" y="4133215"/>
          <a:ext cx="1878325" cy="842033"/>
        </a:xfrm>
        <a:prstGeom prst="wedgeRectCallout">
          <a:avLst>
            <a:gd name="adj1" fmla="val 51523"/>
            <a:gd name="adj2" fmla="val 7785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Após lançar as notas na planilha </a:t>
          </a:r>
          <a:r>
            <a:rPr lang="en-US" sz="1000" b="1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"questões"</a:t>
          </a:r>
          <a:r>
            <a:rPr lang="en-US" sz="10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 As células com fundo amarelo são calculadas automaticamente. As de fundo branco podem ser alteradas.</a:t>
          </a:r>
        </a:p>
      </xdr:txBody>
    </xdr:sp>
    <xdr:clientData/>
  </xdr:twoCellAnchor>
  <xdr:twoCellAnchor>
    <xdr:from>
      <xdr:col>8</xdr:col>
      <xdr:colOff>0</xdr:colOff>
      <xdr:row>56</xdr:row>
      <xdr:rowOff>38100</xdr:rowOff>
    </xdr:from>
    <xdr:to>
      <xdr:col>8</xdr:col>
      <xdr:colOff>0</xdr:colOff>
      <xdr:row>70</xdr:row>
      <xdr:rowOff>142875</xdr:rowOff>
    </xdr:to>
    <xdr:sp macro="" textlink="">
      <xdr:nvSpPr>
        <xdr:cNvPr id="7" name="Line 392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3152775" y="10315575"/>
          <a:ext cx="0" cy="2409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36</xdr:row>
      <xdr:rowOff>137795</xdr:rowOff>
    </xdr:from>
    <xdr:to>
      <xdr:col>3</xdr:col>
      <xdr:colOff>41328</xdr:colOff>
      <xdr:row>39</xdr:row>
      <xdr:rowOff>82581</xdr:rowOff>
    </xdr:to>
    <xdr:sp macro="" textlink="">
      <xdr:nvSpPr>
        <xdr:cNvPr id="8" name="AutoShape 347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8575" y="7119620"/>
          <a:ext cx="1689153" cy="430561"/>
        </a:xfrm>
        <a:prstGeom prst="wedgeRectCallout">
          <a:avLst>
            <a:gd name="adj1" fmla="val -22972"/>
            <a:gd name="adj2" fmla="val 11521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Cada linha representa uma folha de avaliação</a:t>
          </a:r>
        </a:p>
      </xdr:txBody>
    </xdr:sp>
    <xdr:clientData/>
  </xdr:twoCellAnchor>
  <xdr:twoCellAnchor>
    <xdr:from>
      <xdr:col>0</xdr:col>
      <xdr:colOff>28575</xdr:colOff>
      <xdr:row>36</xdr:row>
      <xdr:rowOff>137795</xdr:rowOff>
    </xdr:from>
    <xdr:to>
      <xdr:col>3</xdr:col>
      <xdr:colOff>41328</xdr:colOff>
      <xdr:row>39</xdr:row>
      <xdr:rowOff>82581</xdr:rowOff>
    </xdr:to>
    <xdr:sp macro="" textlink="">
      <xdr:nvSpPr>
        <xdr:cNvPr id="9" name="AutoShape 347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28575" y="7119620"/>
          <a:ext cx="1689153" cy="430561"/>
        </a:xfrm>
        <a:prstGeom prst="wedgeRectCallout">
          <a:avLst>
            <a:gd name="adj1" fmla="val -22972"/>
            <a:gd name="adj2" fmla="val 11521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ea typeface="Arial"/>
              <a:cs typeface="Arial"/>
            </a:rPr>
            <a:t>Cada linha representa uma folha de avaliação</a:t>
          </a:r>
        </a:p>
      </xdr:txBody>
    </xdr:sp>
    <xdr:clientData/>
  </xdr:twoCellAnchor>
  <xdr:twoCellAnchor>
    <xdr:from>
      <xdr:col>0</xdr:col>
      <xdr:colOff>0</xdr:colOff>
      <xdr:row>4</xdr:row>
      <xdr:rowOff>12700</xdr:rowOff>
    </xdr:from>
    <xdr:to>
      <xdr:col>19</xdr:col>
      <xdr:colOff>12700</xdr:colOff>
      <xdr:row>32</xdr:row>
      <xdr:rowOff>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127001</xdr:colOff>
      <xdr:row>0</xdr:row>
      <xdr:rowOff>25400</xdr:rowOff>
    </xdr:from>
    <xdr:to>
      <xdr:col>1</xdr:col>
      <xdr:colOff>406401</xdr:colOff>
      <xdr:row>4</xdr:row>
      <xdr:rowOff>101600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1" y="25400"/>
          <a:ext cx="955675" cy="933450"/>
        </a:xfrm>
        <a:prstGeom prst="rect">
          <a:avLst/>
        </a:prstGeom>
      </xdr:spPr>
    </xdr:pic>
    <xdr:clientData/>
  </xdr:twoCellAnchor>
  <xdr:twoCellAnchor>
    <xdr:from>
      <xdr:col>8</xdr:col>
      <xdr:colOff>106029</xdr:colOff>
      <xdr:row>3</xdr:row>
      <xdr:rowOff>2972</xdr:rowOff>
    </xdr:from>
    <xdr:to>
      <xdr:col>14</xdr:col>
      <xdr:colOff>57676</xdr:colOff>
      <xdr:row>4</xdr:row>
      <xdr:rowOff>135430</xdr:rowOff>
    </xdr:to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 rot="1147500">
          <a:off x="3258804" y="698297"/>
          <a:ext cx="1723297" cy="2943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/>
            <a:t>SOMA</a:t>
          </a:r>
        </a:p>
      </xdr:txBody>
    </xdr:sp>
    <xdr:clientData/>
  </xdr:twoCellAnchor>
  <xdr:twoCellAnchor>
    <xdr:from>
      <xdr:col>15</xdr:col>
      <xdr:colOff>213631</xdr:colOff>
      <xdr:row>5</xdr:row>
      <xdr:rowOff>55990</xdr:rowOff>
    </xdr:from>
    <xdr:to>
      <xdr:col>16</xdr:col>
      <xdr:colOff>253486</xdr:colOff>
      <xdr:row>13</xdr:row>
      <xdr:rowOff>177456</xdr:rowOff>
    </xdr:to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 rot="3304847">
          <a:off x="4778163" y="1730333"/>
          <a:ext cx="1645466" cy="335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/>
            <a:t>BIOENERGÉTICA</a:t>
          </a:r>
        </a:p>
      </xdr:txBody>
    </xdr:sp>
    <xdr:clientData/>
  </xdr:twoCellAnchor>
  <xdr:twoCellAnchor>
    <xdr:from>
      <xdr:col>17</xdr:col>
      <xdr:colOff>117452</xdr:colOff>
      <xdr:row>12</xdr:row>
      <xdr:rowOff>148736</xdr:rowOff>
    </xdr:from>
    <xdr:to>
      <xdr:col>18</xdr:col>
      <xdr:colOff>189851</xdr:colOff>
      <xdr:row>23</xdr:row>
      <xdr:rowOff>1585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 rot="5400000">
          <a:off x="5137364" y="3291749"/>
          <a:ext cx="1948349" cy="3676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/>
            <a:t>ANTIEMOCIONALIDADE</a:t>
          </a:r>
        </a:p>
      </xdr:txBody>
    </xdr:sp>
    <xdr:clientData/>
  </xdr:twoCellAnchor>
  <xdr:twoCellAnchor>
    <xdr:from>
      <xdr:col>15</xdr:col>
      <xdr:colOff>141299</xdr:colOff>
      <xdr:row>22</xdr:row>
      <xdr:rowOff>24175</xdr:rowOff>
    </xdr:from>
    <xdr:to>
      <xdr:col>16</xdr:col>
      <xdr:colOff>213698</xdr:colOff>
      <xdr:row>30</xdr:row>
      <xdr:rowOff>154239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 rot="7531615">
          <a:off x="4765429" y="4877420"/>
          <a:ext cx="1558814" cy="3676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/>
            <a:t>RACIONALIDADE</a:t>
          </a:r>
        </a:p>
      </xdr:txBody>
    </xdr:sp>
    <xdr:clientData/>
  </xdr:twoCellAnchor>
  <xdr:twoCellAnchor>
    <xdr:from>
      <xdr:col>7</xdr:col>
      <xdr:colOff>86547</xdr:colOff>
      <xdr:row>31</xdr:row>
      <xdr:rowOff>256</xdr:rowOff>
    </xdr:from>
    <xdr:to>
      <xdr:col>14</xdr:col>
      <xdr:colOff>192935</xdr:colOff>
      <xdr:row>32</xdr:row>
      <xdr:rowOff>161555</xdr:rowOff>
    </xdr:to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 rot="9782321">
          <a:off x="2944047" y="5886706"/>
          <a:ext cx="2173313" cy="361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/>
            <a:t>LIDERANÇA</a:t>
          </a:r>
        </a:p>
      </xdr:txBody>
    </xdr:sp>
    <xdr:clientData/>
  </xdr:twoCellAnchor>
  <xdr:twoCellAnchor>
    <xdr:from>
      <xdr:col>2</xdr:col>
      <xdr:colOff>100608</xdr:colOff>
      <xdr:row>30</xdr:row>
      <xdr:rowOff>139113</xdr:rowOff>
    </xdr:from>
    <xdr:to>
      <xdr:col>7</xdr:col>
      <xdr:colOff>248791</xdr:colOff>
      <xdr:row>32</xdr:row>
      <xdr:rowOff>97212</xdr:rowOff>
    </xdr:to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 rot="12091833">
          <a:off x="1357908" y="5825538"/>
          <a:ext cx="1748383" cy="35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/>
            <a:t>COMUNICABILIDADE</a:t>
          </a:r>
        </a:p>
      </xdr:txBody>
    </xdr:sp>
    <xdr:clientData/>
  </xdr:twoCellAnchor>
  <xdr:twoCellAnchor>
    <xdr:from>
      <xdr:col>1</xdr:col>
      <xdr:colOff>26999</xdr:colOff>
      <xdr:row>22</xdr:row>
      <xdr:rowOff>36873</xdr:rowOff>
    </xdr:from>
    <xdr:to>
      <xdr:col>1</xdr:col>
      <xdr:colOff>391498</xdr:colOff>
      <xdr:row>30</xdr:row>
      <xdr:rowOff>166937</xdr:rowOff>
    </xdr:to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 rot="13975247">
          <a:off x="106117" y="4891705"/>
          <a:ext cx="1558814" cy="3644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/>
            <a:t>PRIORIZAÇÃO</a:t>
          </a:r>
        </a:p>
      </xdr:txBody>
    </xdr:sp>
    <xdr:clientData/>
  </xdr:twoCellAnchor>
  <xdr:twoCellAnchor>
    <xdr:from>
      <xdr:col>0</xdr:col>
      <xdr:colOff>108882</xdr:colOff>
      <xdr:row>12</xdr:row>
      <xdr:rowOff>156840</xdr:rowOff>
    </xdr:from>
    <xdr:to>
      <xdr:col>0</xdr:col>
      <xdr:colOff>473381</xdr:colOff>
      <xdr:row>23</xdr:row>
      <xdr:rowOff>39055</xdr:rowOff>
    </xdr:to>
    <xdr:sp macro="" textlink="">
      <xdr:nvSpPr>
        <xdr:cNvPr id="19" name="CaixaDeTexto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 rot="16200000">
          <a:off x="-697726" y="3316123"/>
          <a:ext cx="1977715" cy="3644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/>
            <a:t>COERÊNCIA</a:t>
          </a:r>
        </a:p>
      </xdr:txBody>
    </xdr:sp>
    <xdr:clientData/>
  </xdr:twoCellAnchor>
  <xdr:twoCellAnchor>
    <xdr:from>
      <xdr:col>1</xdr:col>
      <xdr:colOff>24302</xdr:colOff>
      <xdr:row>4</xdr:row>
      <xdr:rowOff>62723</xdr:rowOff>
    </xdr:from>
    <xdr:to>
      <xdr:col>1</xdr:col>
      <xdr:colOff>388801</xdr:colOff>
      <xdr:row>13</xdr:row>
      <xdr:rowOff>160160</xdr:rowOff>
    </xdr:to>
    <xdr:sp macro="" textlink="">
      <xdr:nvSpPr>
        <xdr:cNvPr id="20" name="CaixaDeTexto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 rot="18553980">
          <a:off x="-8854" y="1629404"/>
          <a:ext cx="1783362" cy="3644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400"/>
            <a:t>CONSCIENCIALIDADE</a:t>
          </a:r>
        </a:p>
      </xdr:txBody>
    </xdr:sp>
    <xdr:clientData/>
  </xdr:twoCellAnchor>
  <xdr:twoCellAnchor>
    <xdr:from>
      <xdr:col>2</xdr:col>
      <xdr:colOff>285275</xdr:colOff>
      <xdr:row>2</xdr:row>
      <xdr:rowOff>208271</xdr:rowOff>
    </xdr:from>
    <xdr:to>
      <xdr:col>8</xdr:col>
      <xdr:colOff>92885</xdr:colOff>
      <xdr:row>4</xdr:row>
      <xdr:rowOff>115570</xdr:rowOff>
    </xdr:to>
    <xdr:sp macro="" textlink="">
      <xdr:nvSpPr>
        <xdr:cNvPr id="21" name="CaixaDeTexto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 rot="20829707">
          <a:off x="1542575" y="617846"/>
          <a:ext cx="1703085" cy="354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600"/>
            <a:t>UNIVERSALIDADE</a:t>
          </a:r>
        </a:p>
      </xdr:txBody>
    </xdr:sp>
    <xdr:clientData/>
  </xdr:twoCellAnchor>
  <xdr:twoCellAnchor>
    <xdr:from>
      <xdr:col>8</xdr:col>
      <xdr:colOff>0</xdr:colOff>
      <xdr:row>56</xdr:row>
      <xdr:rowOff>38100</xdr:rowOff>
    </xdr:from>
    <xdr:to>
      <xdr:col>8</xdr:col>
      <xdr:colOff>0</xdr:colOff>
      <xdr:row>70</xdr:row>
      <xdr:rowOff>142875</xdr:rowOff>
    </xdr:to>
    <xdr:sp macro="" textlink="">
      <xdr:nvSpPr>
        <xdr:cNvPr id="23" name="Line 518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3152775" y="10315575"/>
          <a:ext cx="0" cy="2409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56</xdr:row>
      <xdr:rowOff>38100</xdr:rowOff>
    </xdr:from>
    <xdr:to>
      <xdr:col>8</xdr:col>
      <xdr:colOff>0</xdr:colOff>
      <xdr:row>70</xdr:row>
      <xdr:rowOff>142875</xdr:rowOff>
    </xdr:to>
    <xdr:sp macro="" textlink="">
      <xdr:nvSpPr>
        <xdr:cNvPr id="24" name="Line 3927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3152775" y="10315575"/>
          <a:ext cx="0" cy="2409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0.08383</cdr:x>
      <cdr:y>0</cdr:y>
    </cdr:from>
    <cdr:to>
      <cdr:x>0.91417</cdr:x>
      <cdr:y>0.99457</cdr:y>
    </cdr:to>
    <cdr:grpSp>
      <cdr:nvGrpSpPr>
        <cdr:cNvPr id="225" name="g360">
          <a:extLst xmlns:a="http://schemas.openxmlformats.org/drawingml/2006/main">
            <a:ext uri="{FF2B5EF4-FFF2-40B4-BE49-F238E27FC236}">
              <a16:creationId xmlns:a16="http://schemas.microsoft.com/office/drawing/2014/main" id="{A215EB73-2C19-1054-AA05-5D4AD0ED140F}"/>
            </a:ext>
          </a:extLst>
        </cdr:cNvPr>
        <cdr:cNvGrpSpPr/>
      </cdr:nvGrpSpPr>
      <cdr:grpSpPr>
        <a:xfrm xmlns:a="http://schemas.openxmlformats.org/drawingml/2006/main">
          <a:off x="533385" y="0"/>
          <a:ext cx="5283204" cy="5229250"/>
          <a:chOff x="0" y="0"/>
          <a:chExt cx="5080000" cy="5308600"/>
        </a:xfrm>
      </cdr:grpSpPr>
      <cdr:sp macro="" textlink="">
        <cdr:nvSpPr>
          <cdr:cNvPr id="226" name="Elipse 225"/>
          <cdr:cNvSpPr/>
        </cdr:nvSpPr>
        <cdr:spPr bwMode="auto">
          <a:xfrm xmlns:a="http://schemas.openxmlformats.org/drawingml/2006/main">
            <a:off x="2286000" y="2400300"/>
            <a:ext cx="508000" cy="5080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40404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27" name="Elipse 226"/>
          <cdr:cNvSpPr/>
        </cdr:nvSpPr>
        <cdr:spPr bwMode="auto">
          <a:xfrm xmlns:a="http://schemas.openxmlformats.org/drawingml/2006/main">
            <a:off x="2171700" y="2286000"/>
            <a:ext cx="736600" cy="7366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28" name="Elipse 227"/>
          <cdr:cNvSpPr/>
        </cdr:nvSpPr>
        <cdr:spPr bwMode="auto">
          <a:xfrm xmlns:a="http://schemas.openxmlformats.org/drawingml/2006/main">
            <a:off x="2057400" y="2171700"/>
            <a:ext cx="965200" cy="9652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29" name="Elipse 228"/>
          <cdr:cNvSpPr/>
        </cdr:nvSpPr>
        <cdr:spPr bwMode="auto">
          <a:xfrm xmlns:a="http://schemas.openxmlformats.org/drawingml/2006/main">
            <a:off x="1943100" y="2057400"/>
            <a:ext cx="1193800" cy="11938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30" name="Elipse 229"/>
          <cdr:cNvSpPr/>
        </cdr:nvSpPr>
        <cdr:spPr bwMode="auto">
          <a:xfrm xmlns:a="http://schemas.openxmlformats.org/drawingml/2006/main">
            <a:off x="1828800" y="1943100"/>
            <a:ext cx="1422400" cy="14224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31" name="Elipse 230"/>
          <cdr:cNvSpPr/>
        </cdr:nvSpPr>
        <cdr:spPr bwMode="auto">
          <a:xfrm xmlns:a="http://schemas.openxmlformats.org/drawingml/2006/main">
            <a:off x="1714500" y="1828800"/>
            <a:ext cx="1651000" cy="16510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40404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32" name="Elipse 231"/>
          <cdr:cNvSpPr/>
        </cdr:nvSpPr>
        <cdr:spPr bwMode="auto">
          <a:xfrm xmlns:a="http://schemas.openxmlformats.org/drawingml/2006/main">
            <a:off x="1600200" y="1714500"/>
            <a:ext cx="1879600" cy="18796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33" name="Elipse 232"/>
          <cdr:cNvSpPr/>
        </cdr:nvSpPr>
        <cdr:spPr bwMode="auto">
          <a:xfrm xmlns:a="http://schemas.openxmlformats.org/drawingml/2006/main">
            <a:off x="1485900" y="1600200"/>
            <a:ext cx="2108200" cy="21082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34" name="Elipse 233"/>
          <cdr:cNvSpPr/>
        </cdr:nvSpPr>
        <cdr:spPr bwMode="auto">
          <a:xfrm xmlns:a="http://schemas.openxmlformats.org/drawingml/2006/main">
            <a:off x="1371600" y="1485900"/>
            <a:ext cx="2336800" cy="23368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35" name="Elipse 234"/>
          <cdr:cNvSpPr/>
        </cdr:nvSpPr>
        <cdr:spPr bwMode="auto">
          <a:xfrm xmlns:a="http://schemas.openxmlformats.org/drawingml/2006/main">
            <a:off x="1257300" y="1371600"/>
            <a:ext cx="2565400" cy="25654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36" name="Elipse 235"/>
          <cdr:cNvSpPr/>
        </cdr:nvSpPr>
        <cdr:spPr bwMode="auto">
          <a:xfrm xmlns:a="http://schemas.openxmlformats.org/drawingml/2006/main">
            <a:off x="1143000" y="1257300"/>
            <a:ext cx="2794000" cy="27940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40404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37" name="Elipse 236"/>
          <cdr:cNvSpPr/>
        </cdr:nvSpPr>
        <cdr:spPr bwMode="auto">
          <a:xfrm xmlns:a="http://schemas.openxmlformats.org/drawingml/2006/main">
            <a:off x="1028700" y="1143000"/>
            <a:ext cx="3022600" cy="30226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38" name="Elipse 237"/>
          <cdr:cNvSpPr/>
        </cdr:nvSpPr>
        <cdr:spPr bwMode="auto">
          <a:xfrm xmlns:a="http://schemas.openxmlformats.org/drawingml/2006/main">
            <a:off x="914400" y="1028700"/>
            <a:ext cx="3251200" cy="32512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39" name="Elipse 238"/>
          <cdr:cNvSpPr/>
        </cdr:nvSpPr>
        <cdr:spPr bwMode="auto">
          <a:xfrm xmlns:a="http://schemas.openxmlformats.org/drawingml/2006/main">
            <a:off x="800100" y="914400"/>
            <a:ext cx="3479800" cy="34798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40" name="Elipse 239"/>
          <cdr:cNvSpPr/>
        </cdr:nvSpPr>
        <cdr:spPr bwMode="auto">
          <a:xfrm xmlns:a="http://schemas.openxmlformats.org/drawingml/2006/main">
            <a:off x="685800" y="800100"/>
            <a:ext cx="3708400" cy="37084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41" name="Elipse 240"/>
          <cdr:cNvSpPr/>
        </cdr:nvSpPr>
        <cdr:spPr bwMode="auto">
          <a:xfrm xmlns:a="http://schemas.openxmlformats.org/drawingml/2006/main">
            <a:off x="571500" y="685800"/>
            <a:ext cx="3937000" cy="39370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40404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42" name="Elipse 241"/>
          <cdr:cNvSpPr/>
        </cdr:nvSpPr>
        <cdr:spPr bwMode="auto">
          <a:xfrm xmlns:a="http://schemas.openxmlformats.org/drawingml/2006/main">
            <a:off x="457200" y="571500"/>
            <a:ext cx="4165600" cy="41656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43" name="Elipse 242"/>
          <cdr:cNvSpPr/>
        </cdr:nvSpPr>
        <cdr:spPr bwMode="auto">
          <a:xfrm xmlns:a="http://schemas.openxmlformats.org/drawingml/2006/main">
            <a:off x="342900" y="457200"/>
            <a:ext cx="4394200" cy="43942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44" name="Elipse 243"/>
          <cdr:cNvSpPr/>
        </cdr:nvSpPr>
        <cdr:spPr bwMode="auto">
          <a:xfrm xmlns:a="http://schemas.openxmlformats.org/drawingml/2006/main">
            <a:off x="228600" y="342900"/>
            <a:ext cx="4622800" cy="46228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45" name="Elipse 244"/>
          <cdr:cNvSpPr/>
        </cdr:nvSpPr>
        <cdr:spPr bwMode="auto">
          <a:xfrm xmlns:a="http://schemas.openxmlformats.org/drawingml/2006/main">
            <a:off x="114300" y="228600"/>
            <a:ext cx="4851400" cy="48514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246" name="Elipse 245"/>
          <cdr:cNvSpPr/>
        </cdr:nvSpPr>
        <cdr:spPr bwMode="auto">
          <a:xfrm xmlns:a="http://schemas.openxmlformats.org/drawingml/2006/main">
            <a:off x="0" y="114300"/>
            <a:ext cx="5080000" cy="5080000"/>
          </a:xfrm>
          <a:prstGeom xmlns:a="http://schemas.openxmlformats.org/drawingml/2006/main" prst="ellipse">
            <a:avLst/>
          </a:prstGeom>
          <a:noFill xmlns:a="http://schemas.openxmlformats.org/drawingml/2006/main"/>
          <a:ln xmlns:a="http://schemas.openxmlformats.org/drawingml/2006/main" w="9525" cap="flat" cmpd="sng" algn="ctr">
            <a:solidFill>
              <a:srgbClr val="40404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cxnSp macro="">
        <cdr:nvCxnSpPr>
          <cdr:cNvPr id="247" name="Conector reto 246">
            <a:extLst xmlns:a="http://schemas.openxmlformats.org/drawingml/2006/main">
              <a:ext uri="{FF2B5EF4-FFF2-40B4-BE49-F238E27FC236}">
                <a16:creationId xmlns:a16="http://schemas.microsoft.com/office/drawing/2014/main" id="{FDD1DE9F-B2F4-2E8A-FB10-1949E3BBD57D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2539631" y="0"/>
            <a:ext cx="334" cy="2400300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48" name="Conector reto 247">
            <a:extLst xmlns:a="http://schemas.openxmlformats.org/drawingml/2006/main">
              <a:ext uri="{FF2B5EF4-FFF2-40B4-BE49-F238E27FC236}">
                <a16:creationId xmlns:a16="http://schemas.microsoft.com/office/drawing/2014/main" id="{F70C5B91-0FC0-65ED-685F-283A889EAD2F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2380164" y="119334"/>
            <a:ext cx="143852" cy="2281469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49" name="Conector reto 248">
            <a:extLst xmlns:a="http://schemas.openxmlformats.org/drawingml/2006/main">
              <a:ext uri="{FF2B5EF4-FFF2-40B4-BE49-F238E27FC236}">
                <a16:creationId xmlns:a16="http://schemas.microsoft.com/office/drawing/2014/main" id="{050BE40A-FC91-A832-5C58-5519184ACEC6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2221313" y="134372"/>
            <a:ext cx="286818" cy="2267935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50" name="Conector reto 249">
            <a:extLst xmlns:a="http://schemas.openxmlformats.org/drawingml/2006/main">
              <a:ext uri="{FF2B5EF4-FFF2-40B4-BE49-F238E27FC236}">
                <a16:creationId xmlns:a16="http://schemas.microsoft.com/office/drawing/2014/main" id="{8B5AC18A-53F9-28CF-4875-FC5A39C5F5D5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2063719" y="159354"/>
            <a:ext cx="428653" cy="2245452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51" name="Conector reto 250">
            <a:extLst xmlns:a="http://schemas.openxmlformats.org/drawingml/2006/main">
              <a:ext uri="{FF2B5EF4-FFF2-40B4-BE49-F238E27FC236}">
                <a16:creationId xmlns:a16="http://schemas.microsoft.com/office/drawing/2014/main" id="{675AE966-41AA-82D3-DAF9-ABFD63A5B7C1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1908004" y="194182"/>
            <a:ext cx="568796" cy="2214106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52" name="Conector reto 251">
            <a:extLst xmlns:a="http://schemas.openxmlformats.org/drawingml/2006/main">
              <a:ext uri="{FF2B5EF4-FFF2-40B4-BE49-F238E27FC236}">
                <a16:creationId xmlns:a16="http://schemas.microsoft.com/office/drawing/2014/main" id="{83C098C3-3E0B-DFA4-D46B-FF050C8E154A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1754783" y="238718"/>
            <a:ext cx="706695" cy="2174024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53" name="Conector reto 252">
            <a:extLst xmlns:a="http://schemas.openxmlformats.org/drawingml/2006/main">
              <a:ext uri="{FF2B5EF4-FFF2-40B4-BE49-F238E27FC236}">
                <a16:creationId xmlns:a16="http://schemas.microsoft.com/office/drawing/2014/main" id="{5506B1F8-7CC2-2D85-3FF3-BE7A2707262E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1604662" y="292787"/>
            <a:ext cx="841804" cy="2125362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54" name="Conector reto 253">
            <a:extLst xmlns:a="http://schemas.openxmlformats.org/drawingml/2006/main">
              <a:ext uri="{FF2B5EF4-FFF2-40B4-BE49-F238E27FC236}">
                <a16:creationId xmlns:a16="http://schemas.microsoft.com/office/drawing/2014/main" id="{16882667-7C1D-56EF-3D3E-C737A9996ECB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1458231" y="356176"/>
            <a:ext cx="973592" cy="2068312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55" name="Conector reto 254">
            <a:extLst xmlns:a="http://schemas.openxmlformats.org/drawingml/2006/main">
              <a:ext uri="{FF2B5EF4-FFF2-40B4-BE49-F238E27FC236}">
                <a16:creationId xmlns:a16="http://schemas.microsoft.com/office/drawing/2014/main" id="{D01C596E-6C3F-6703-BBEE-EA042BEB3D56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1316069" y="428633"/>
            <a:ext cx="1101538" cy="2003100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56" name="Conector reto 255">
            <a:extLst xmlns:a="http://schemas.openxmlformats.org/drawingml/2006/main">
              <a:ext uri="{FF2B5EF4-FFF2-40B4-BE49-F238E27FC236}">
                <a16:creationId xmlns:a16="http://schemas.microsoft.com/office/drawing/2014/main" id="{525C81BA-A5AF-2D5C-53B0-61411E68F13A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1178738" y="509874"/>
            <a:ext cx="1225136" cy="1929983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57" name="Conector reto 256">
            <a:extLst xmlns:a="http://schemas.openxmlformats.org/drawingml/2006/main">
              <a:ext uri="{FF2B5EF4-FFF2-40B4-BE49-F238E27FC236}">
                <a16:creationId xmlns:a16="http://schemas.microsoft.com/office/drawing/2014/main" id="{EDEB84B2-1725-7B9A-9924-9D7D25436D96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979583" y="507114"/>
            <a:ext cx="1411095" cy="1941714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58" name="Conector reto 257">
            <a:extLst xmlns:a="http://schemas.openxmlformats.org/drawingml/2006/main">
              <a:ext uri="{FF2B5EF4-FFF2-40B4-BE49-F238E27FC236}">
                <a16:creationId xmlns:a16="http://schemas.microsoft.com/office/drawing/2014/main" id="{24126968-9876-AC10-55B1-C5BB469A8D93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920711" y="697388"/>
            <a:ext cx="1457360" cy="1761221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59" name="Conector reto 258">
            <a:extLst xmlns:a="http://schemas.openxmlformats.org/drawingml/2006/main">
              <a:ext uri="{FF2B5EF4-FFF2-40B4-BE49-F238E27FC236}">
                <a16:creationId xmlns:a16="http://schemas.microsoft.com/office/drawing/2014/main" id="{81CFCE63-4DB6-CEA1-140C-FFFC20410C37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801034" y="802923"/>
            <a:ext cx="1565069" cy="1666239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60" name="Conector reto 259">
            <a:extLst xmlns:a="http://schemas.openxmlformats.org/drawingml/2006/main">
              <a:ext uri="{FF2B5EF4-FFF2-40B4-BE49-F238E27FC236}">
                <a16:creationId xmlns:a16="http://schemas.microsoft.com/office/drawing/2014/main" id="{D4C18BE9-2BD9-0095-4172-3F9BC1AA2302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688220" y="915763"/>
            <a:ext cx="1666602" cy="1564683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61" name="Conector reto 260">
            <a:extLst xmlns:a="http://schemas.openxmlformats.org/drawingml/2006/main">
              <a:ext uri="{FF2B5EF4-FFF2-40B4-BE49-F238E27FC236}">
                <a16:creationId xmlns:a16="http://schemas.microsoft.com/office/drawing/2014/main" id="{A3CD8229-B4E8-65E9-0427-621BB932F794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582713" y="1035464"/>
            <a:ext cx="1761558" cy="1456952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62" name="Conector reto 261">
            <a:extLst xmlns:a="http://schemas.openxmlformats.org/drawingml/2006/main">
              <a:ext uri="{FF2B5EF4-FFF2-40B4-BE49-F238E27FC236}">
                <a16:creationId xmlns:a16="http://schemas.microsoft.com/office/drawing/2014/main" id="{258CF857-E717-AE08-6767-5F576C54F981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484931" y="1161554"/>
            <a:ext cx="1849562" cy="1343471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63" name="Conector reto 262">
            <a:extLst xmlns:a="http://schemas.openxmlformats.org/drawingml/2006/main">
              <a:ext uri="{FF2B5EF4-FFF2-40B4-BE49-F238E27FC236}">
                <a16:creationId xmlns:a16="http://schemas.microsoft.com/office/drawing/2014/main" id="{4BD9FBB7-9865-723A-5BBD-E4EB581B4F61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395258" y="1293534"/>
            <a:ext cx="1930268" cy="1224689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64" name="Conector reto 263">
            <a:extLst xmlns:a="http://schemas.openxmlformats.org/drawingml/2006/main">
              <a:ext uri="{FF2B5EF4-FFF2-40B4-BE49-F238E27FC236}">
                <a16:creationId xmlns:a16="http://schemas.microsoft.com/office/drawing/2014/main" id="{3470AD02-68F2-CFFB-13A0-D75CC4A0E218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314050" y="1430885"/>
            <a:ext cx="2003355" cy="1101074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65" name="Conector reto 264">
            <a:extLst xmlns:a="http://schemas.openxmlformats.org/drawingml/2006/main">
              <a:ext uri="{FF2B5EF4-FFF2-40B4-BE49-F238E27FC236}">
                <a16:creationId xmlns:a16="http://schemas.microsoft.com/office/drawing/2014/main" id="{4583713A-21C4-7EEC-0C91-0F18CEDEB897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241625" y="1573063"/>
            <a:ext cx="2068537" cy="973113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66" name="Conector reto 265">
            <a:extLst xmlns:a="http://schemas.openxmlformats.org/drawingml/2006/main">
              <a:ext uri="{FF2B5EF4-FFF2-40B4-BE49-F238E27FC236}">
                <a16:creationId xmlns:a16="http://schemas.microsoft.com/office/drawing/2014/main" id="{235B8F4B-EF43-80B4-A904-F725F3211C2C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178271" y="1719509"/>
            <a:ext cx="2125556" cy="841312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67" name="Conector reto 266">
            <a:extLst xmlns:a="http://schemas.openxmlformats.org/drawingml/2006/main">
              <a:ext uri="{FF2B5EF4-FFF2-40B4-BE49-F238E27FC236}">
                <a16:creationId xmlns:a16="http://schemas.microsoft.com/office/drawing/2014/main" id="{8FA6EE32-E1E2-B3F3-DC18-D426BE5F51A0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15527" y="1834333"/>
            <a:ext cx="2282897" cy="741501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68" name="Conector reto 267">
            <a:extLst xmlns:a="http://schemas.openxmlformats.org/drawingml/2006/main">
              <a:ext uri="{FF2B5EF4-FFF2-40B4-BE49-F238E27FC236}">
                <a16:creationId xmlns:a16="http://schemas.microsoft.com/office/drawing/2014/main" id="{BBDFBF81-9E22-6CFF-3806-6856FA4F704F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79736" y="2022874"/>
            <a:ext cx="2214238" cy="568283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69" name="Conector reto 268">
            <a:extLst xmlns:a="http://schemas.openxmlformats.org/drawingml/2006/main">
              <a:ext uri="{FF2B5EF4-FFF2-40B4-BE49-F238E27FC236}">
                <a16:creationId xmlns:a16="http://schemas.microsoft.com/office/drawing/2014/main" id="{419D2003-C47A-F9D2-2024-77DCA6E91DE5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44944" y="2178596"/>
            <a:ext cx="2245550" cy="428134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70" name="Conector reto 269">
            <a:extLst xmlns:a="http://schemas.openxmlformats.org/drawingml/2006/main">
              <a:ext uri="{FF2B5EF4-FFF2-40B4-BE49-F238E27FC236}">
                <a16:creationId xmlns:a16="http://schemas.microsoft.com/office/drawing/2014/main" id="{8E525F9E-54AE-F13E-4F9A-138810BCB872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19998" y="2336197"/>
            <a:ext cx="2268002" cy="286293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71" name="Conector reto 270">
            <a:extLst xmlns:a="http://schemas.openxmlformats.org/drawingml/2006/main">
              <a:ext uri="{FF2B5EF4-FFF2-40B4-BE49-F238E27FC236}">
                <a16:creationId xmlns:a16="http://schemas.microsoft.com/office/drawing/2014/main" id="{FEC73A8C-BE68-CB0C-0BED-09ACF9348DFE}"/>
              </a:ext>
            </a:extLst>
          </cdr:cNvPr>
          <cdr:cNvCxnSpPr/>
        </cdr:nvCxnSpPr>
        <cdr:spPr bwMode="auto">
          <a:xfrm xmlns:a="http://schemas.openxmlformats.org/drawingml/2006/main" flipH="1" flipV="1">
            <a:off x="4997" y="2495052"/>
            <a:ext cx="2281503" cy="143323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72" name="Conector reto 271">
            <a:extLst xmlns:a="http://schemas.openxmlformats.org/drawingml/2006/main">
              <a:ext uri="{FF2B5EF4-FFF2-40B4-BE49-F238E27FC236}">
                <a16:creationId xmlns:a16="http://schemas.microsoft.com/office/drawing/2014/main" id="{A686C057-9C6E-3DA9-4B8F-B60587E0D6FA}"/>
              </a:ext>
            </a:extLst>
          </cdr:cNvPr>
          <cdr:cNvCxnSpPr/>
        </cdr:nvCxnSpPr>
        <cdr:spPr bwMode="auto">
          <a:xfrm xmlns:a="http://schemas.openxmlformats.org/drawingml/2006/main" flipH="1">
            <a:off x="0" y="2654324"/>
            <a:ext cx="2286000" cy="211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73" name="Conector reto 272">
            <a:extLst xmlns:a="http://schemas.openxmlformats.org/drawingml/2006/main">
              <a:ext uri="{FF2B5EF4-FFF2-40B4-BE49-F238E27FC236}">
                <a16:creationId xmlns:a16="http://schemas.microsoft.com/office/drawing/2014/main" id="{E3AEF7A3-4802-8202-F640-F90CAE2385F6}"/>
              </a:ext>
            </a:extLst>
          </cdr:cNvPr>
          <cdr:cNvCxnSpPr/>
        </cdr:nvCxnSpPr>
        <cdr:spPr bwMode="auto">
          <a:xfrm xmlns:a="http://schemas.openxmlformats.org/drawingml/2006/main" flipH="1">
            <a:off x="5027" y="2670272"/>
            <a:ext cx="2281476" cy="143746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74" name="Conector reto 273">
            <a:extLst xmlns:a="http://schemas.openxmlformats.org/drawingml/2006/main">
              <a:ext uri="{FF2B5EF4-FFF2-40B4-BE49-F238E27FC236}">
                <a16:creationId xmlns:a16="http://schemas.microsoft.com/office/drawing/2014/main" id="{F674C5A4-A56A-8570-EFF0-F8BFA7E37937}"/>
              </a:ext>
            </a:extLst>
          </cdr:cNvPr>
          <cdr:cNvCxnSpPr/>
        </cdr:nvCxnSpPr>
        <cdr:spPr bwMode="auto">
          <a:xfrm xmlns:a="http://schemas.openxmlformats.org/drawingml/2006/main" flipH="1">
            <a:off x="20057" y="2686157"/>
            <a:ext cx="2267949" cy="286713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75" name="Conector reto 274">
            <a:extLst xmlns:a="http://schemas.openxmlformats.org/drawingml/2006/main">
              <a:ext uri="{FF2B5EF4-FFF2-40B4-BE49-F238E27FC236}">
                <a16:creationId xmlns:a16="http://schemas.microsoft.com/office/drawing/2014/main" id="{53312386-2F42-48DA-09CE-FFFF6FA4C3F0}"/>
              </a:ext>
            </a:extLst>
          </cdr:cNvPr>
          <cdr:cNvCxnSpPr/>
        </cdr:nvCxnSpPr>
        <cdr:spPr bwMode="auto">
          <a:xfrm xmlns:a="http://schemas.openxmlformats.org/drawingml/2006/main" flipH="1">
            <a:off x="45032" y="2701916"/>
            <a:ext cx="2245471" cy="428550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76" name="Conector reto 275">
            <a:extLst xmlns:a="http://schemas.openxmlformats.org/drawingml/2006/main">
              <a:ext uri="{FF2B5EF4-FFF2-40B4-BE49-F238E27FC236}">
                <a16:creationId xmlns:a16="http://schemas.microsoft.com/office/drawing/2014/main" id="{2F0F97DD-E8A3-7722-B7F8-1E1F25FBFD7B}"/>
              </a:ext>
            </a:extLst>
          </cdr:cNvPr>
          <cdr:cNvCxnSpPr/>
        </cdr:nvCxnSpPr>
        <cdr:spPr bwMode="auto">
          <a:xfrm xmlns:a="http://schemas.openxmlformats.org/drawingml/2006/main" flipH="1">
            <a:off x="79853" y="2717488"/>
            <a:ext cx="2214132" cy="568694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77" name="Conector reto 276">
            <a:extLst xmlns:a="http://schemas.openxmlformats.org/drawingml/2006/main">
              <a:ext uri="{FF2B5EF4-FFF2-40B4-BE49-F238E27FC236}">
                <a16:creationId xmlns:a16="http://schemas.microsoft.com/office/drawing/2014/main" id="{77B7DEE9-A6E4-B975-B327-B11817535A2F}"/>
              </a:ext>
            </a:extLst>
          </cdr:cNvPr>
          <cdr:cNvCxnSpPr/>
        </cdr:nvCxnSpPr>
        <cdr:spPr bwMode="auto">
          <a:xfrm xmlns:a="http://schemas.openxmlformats.org/drawingml/2006/main" flipH="1">
            <a:off x="15679" y="2732810"/>
            <a:ext cx="2282759" cy="741924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78" name="Conector reto 277">
            <a:extLst xmlns:a="http://schemas.openxmlformats.org/drawingml/2006/main">
              <a:ext uri="{FF2B5EF4-FFF2-40B4-BE49-F238E27FC236}">
                <a16:creationId xmlns:a16="http://schemas.microsoft.com/office/drawing/2014/main" id="{A0272EEE-A0D1-D42A-0F01-17BABAEB6D3E}"/>
              </a:ext>
            </a:extLst>
          </cdr:cNvPr>
          <cdr:cNvCxnSpPr/>
        </cdr:nvCxnSpPr>
        <cdr:spPr bwMode="auto">
          <a:xfrm xmlns:a="http://schemas.openxmlformats.org/drawingml/2006/main" flipH="1">
            <a:off x="178444" y="2747823"/>
            <a:ext cx="2125400" cy="841706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79" name="Conector reto 278">
            <a:extLst xmlns:a="http://schemas.openxmlformats.org/drawingml/2006/main">
              <a:ext uri="{FF2B5EF4-FFF2-40B4-BE49-F238E27FC236}">
                <a16:creationId xmlns:a16="http://schemas.microsoft.com/office/drawing/2014/main" id="{FDEB143D-1C27-70BA-80B0-5FB2CB15B5FC}"/>
              </a:ext>
            </a:extLst>
          </cdr:cNvPr>
          <cdr:cNvCxnSpPr/>
        </cdr:nvCxnSpPr>
        <cdr:spPr bwMode="auto">
          <a:xfrm xmlns:a="http://schemas.openxmlformats.org/drawingml/2006/main" flipH="1">
            <a:off x="241825" y="2762466"/>
            <a:ext cx="2068358" cy="973497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80" name="Conector reto 279">
            <a:extLst xmlns:a="http://schemas.openxmlformats.org/drawingml/2006/main">
              <a:ext uri="{FF2B5EF4-FFF2-40B4-BE49-F238E27FC236}">
                <a16:creationId xmlns:a16="http://schemas.microsoft.com/office/drawing/2014/main" id="{513B52CF-2936-FDD8-578F-284ADD002885}"/>
              </a:ext>
            </a:extLst>
          </cdr:cNvPr>
          <cdr:cNvCxnSpPr/>
        </cdr:nvCxnSpPr>
        <cdr:spPr bwMode="auto">
          <a:xfrm xmlns:a="http://schemas.openxmlformats.org/drawingml/2006/main" flipH="1">
            <a:off x="314276" y="2776683"/>
            <a:ext cx="2003152" cy="1101445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81" name="Conector reto 280">
            <a:extLst xmlns:a="http://schemas.openxmlformats.org/drawingml/2006/main">
              <a:ext uri="{FF2B5EF4-FFF2-40B4-BE49-F238E27FC236}">
                <a16:creationId xmlns:a16="http://schemas.microsoft.com/office/drawing/2014/main" id="{9172FC13-9E6C-0E9C-7439-C7873D6399FC}"/>
              </a:ext>
            </a:extLst>
          </cdr:cNvPr>
          <cdr:cNvCxnSpPr/>
        </cdr:nvCxnSpPr>
        <cdr:spPr bwMode="auto">
          <a:xfrm xmlns:a="http://schemas.openxmlformats.org/drawingml/2006/main" flipH="1">
            <a:off x="395510" y="2790416"/>
            <a:ext cx="1930041" cy="1225047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82" name="Conector reto 281">
            <a:extLst xmlns:a="http://schemas.openxmlformats.org/drawingml/2006/main">
              <a:ext uri="{FF2B5EF4-FFF2-40B4-BE49-F238E27FC236}">
                <a16:creationId xmlns:a16="http://schemas.microsoft.com/office/drawing/2014/main" id="{AAC2B30E-EA02-11E6-3779-CD57C2633E6D}"/>
              </a:ext>
            </a:extLst>
          </cdr:cNvPr>
          <cdr:cNvCxnSpPr/>
        </cdr:nvCxnSpPr>
        <cdr:spPr bwMode="auto">
          <a:xfrm xmlns:a="http://schemas.openxmlformats.org/drawingml/2006/main" flipH="1">
            <a:off x="485207" y="2803613"/>
            <a:ext cx="1849314" cy="1343814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83" name="Conector reto 282">
            <a:extLst xmlns:a="http://schemas.openxmlformats.org/drawingml/2006/main">
              <a:ext uri="{FF2B5EF4-FFF2-40B4-BE49-F238E27FC236}">
                <a16:creationId xmlns:a16="http://schemas.microsoft.com/office/drawing/2014/main" id="{94A453D3-CE67-D54B-A007-8265DC74F907}"/>
              </a:ext>
            </a:extLst>
          </cdr:cNvPr>
          <cdr:cNvCxnSpPr/>
        </cdr:nvCxnSpPr>
        <cdr:spPr bwMode="auto">
          <a:xfrm xmlns:a="http://schemas.openxmlformats.org/drawingml/2006/main" flipH="1">
            <a:off x="583013" y="2816220"/>
            <a:ext cx="1761288" cy="1457278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84" name="Conector reto 283">
            <a:extLst xmlns:a="http://schemas.openxmlformats.org/drawingml/2006/main">
              <a:ext uri="{FF2B5EF4-FFF2-40B4-BE49-F238E27FC236}">
                <a16:creationId xmlns:a16="http://schemas.microsoft.com/office/drawing/2014/main" id="{5CF01395-30B1-33CE-94A0-63DD535554E4}"/>
              </a:ext>
            </a:extLst>
          </cdr:cNvPr>
          <cdr:cNvCxnSpPr/>
        </cdr:nvCxnSpPr>
        <cdr:spPr bwMode="auto">
          <a:xfrm xmlns:a="http://schemas.openxmlformats.org/drawingml/2006/main" flipH="1">
            <a:off x="688542" y="2828188"/>
            <a:ext cx="1666312" cy="1564992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85" name="Conector reto 284">
            <a:extLst xmlns:a="http://schemas.openxmlformats.org/drawingml/2006/main">
              <a:ext uri="{FF2B5EF4-FFF2-40B4-BE49-F238E27FC236}">
                <a16:creationId xmlns:a16="http://schemas.microsoft.com/office/drawing/2014/main" id="{5E91FD2C-6B7B-553B-ED5D-80CEFFD6D1BD}"/>
              </a:ext>
            </a:extLst>
          </cdr:cNvPr>
          <cdr:cNvCxnSpPr/>
        </cdr:nvCxnSpPr>
        <cdr:spPr bwMode="auto">
          <a:xfrm xmlns:a="http://schemas.openxmlformats.org/drawingml/2006/main" flipH="1">
            <a:off x="801377" y="2839470"/>
            <a:ext cx="1564761" cy="1666529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86" name="Conector reto 285">
            <a:extLst xmlns:a="http://schemas.openxmlformats.org/drawingml/2006/main">
              <a:ext uri="{FF2B5EF4-FFF2-40B4-BE49-F238E27FC236}">
                <a16:creationId xmlns:a16="http://schemas.microsoft.com/office/drawing/2014/main" id="{3962C8AF-E585-B10E-C8D8-7F86BA6E7C28}"/>
              </a:ext>
            </a:extLst>
          </cdr:cNvPr>
          <cdr:cNvCxnSpPr/>
        </cdr:nvCxnSpPr>
        <cdr:spPr bwMode="auto">
          <a:xfrm xmlns:a="http://schemas.openxmlformats.org/drawingml/2006/main" flipH="1">
            <a:off x="921074" y="2850021"/>
            <a:ext cx="1457033" cy="1761491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87" name="Conector reto 286">
            <a:extLst xmlns:a="http://schemas.openxmlformats.org/drawingml/2006/main">
              <a:ext uri="{FF2B5EF4-FFF2-40B4-BE49-F238E27FC236}">
                <a16:creationId xmlns:a16="http://schemas.microsoft.com/office/drawing/2014/main" id="{1CAFE713-6B19-950A-3985-485EB7E8FD5B}"/>
              </a:ext>
            </a:extLst>
          </cdr:cNvPr>
          <cdr:cNvCxnSpPr/>
        </cdr:nvCxnSpPr>
        <cdr:spPr bwMode="auto">
          <a:xfrm xmlns:a="http://schemas.openxmlformats.org/drawingml/2006/main" flipH="1">
            <a:off x="979981" y="2859800"/>
            <a:ext cx="1410735" cy="1941975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88" name="Conector reto 287">
            <a:extLst xmlns:a="http://schemas.openxmlformats.org/drawingml/2006/main">
              <a:ext uri="{FF2B5EF4-FFF2-40B4-BE49-F238E27FC236}">
                <a16:creationId xmlns:a16="http://schemas.microsoft.com/office/drawing/2014/main" id="{A8FBC54B-10FE-A7EC-B32F-B2EBB71177B2}"/>
              </a:ext>
            </a:extLst>
          </cdr:cNvPr>
          <cdr:cNvCxnSpPr/>
        </cdr:nvCxnSpPr>
        <cdr:spPr bwMode="auto">
          <a:xfrm xmlns:a="http://schemas.openxmlformats.org/drawingml/2006/main" flipH="1">
            <a:off x="1179135" y="2868768"/>
            <a:ext cx="1224779" cy="1930211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89" name="Conector reto 288">
            <a:extLst xmlns:a="http://schemas.openxmlformats.org/drawingml/2006/main">
              <a:ext uri="{FF2B5EF4-FFF2-40B4-BE49-F238E27FC236}">
                <a16:creationId xmlns:a16="http://schemas.microsoft.com/office/drawing/2014/main" id="{D1EB3EB8-9AB0-4612-07AF-4075523BF931}"/>
              </a:ext>
            </a:extLst>
          </cdr:cNvPr>
          <cdr:cNvCxnSpPr/>
        </cdr:nvCxnSpPr>
        <cdr:spPr bwMode="auto">
          <a:xfrm xmlns:a="http://schemas.openxmlformats.org/drawingml/2006/main" flipH="1">
            <a:off x="1316482" y="2876890"/>
            <a:ext cx="1101166" cy="2003304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90" name="Conector reto 289">
            <a:extLst xmlns:a="http://schemas.openxmlformats.org/drawingml/2006/main">
              <a:ext uri="{FF2B5EF4-FFF2-40B4-BE49-F238E27FC236}">
                <a16:creationId xmlns:a16="http://schemas.microsoft.com/office/drawing/2014/main" id="{D9AC12E4-0D7E-6843-84DE-CFFD667B8D70}"/>
              </a:ext>
            </a:extLst>
          </cdr:cNvPr>
          <cdr:cNvCxnSpPr/>
        </cdr:nvCxnSpPr>
        <cdr:spPr bwMode="auto">
          <a:xfrm xmlns:a="http://schemas.openxmlformats.org/drawingml/2006/main" flipH="1">
            <a:off x="1458657" y="2884132"/>
            <a:ext cx="973209" cy="2068493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91" name="Conector reto 290">
            <a:extLst xmlns:a="http://schemas.openxmlformats.org/drawingml/2006/main">
              <a:ext uri="{FF2B5EF4-FFF2-40B4-BE49-F238E27FC236}">
                <a16:creationId xmlns:a16="http://schemas.microsoft.com/office/drawing/2014/main" id="{C8FAD424-FE96-DECA-94FB-19AEF75EE5C1}"/>
              </a:ext>
            </a:extLst>
          </cdr:cNvPr>
          <cdr:cNvCxnSpPr/>
        </cdr:nvCxnSpPr>
        <cdr:spPr bwMode="auto">
          <a:xfrm xmlns:a="http://schemas.openxmlformats.org/drawingml/2006/main" flipH="1">
            <a:off x="1605099" y="2890469"/>
            <a:ext cx="841411" cy="2125517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92" name="Conector reto 291">
            <a:extLst xmlns:a="http://schemas.openxmlformats.org/drawingml/2006/main">
              <a:ext uri="{FF2B5EF4-FFF2-40B4-BE49-F238E27FC236}">
                <a16:creationId xmlns:a16="http://schemas.microsoft.com/office/drawing/2014/main" id="{7537D1B2-D688-617B-AA75-C3A203CB55EA}"/>
              </a:ext>
            </a:extLst>
          </cdr:cNvPr>
          <cdr:cNvCxnSpPr/>
        </cdr:nvCxnSpPr>
        <cdr:spPr bwMode="auto">
          <a:xfrm xmlns:a="http://schemas.openxmlformats.org/drawingml/2006/main" flipH="1">
            <a:off x="1755231" y="2895873"/>
            <a:ext cx="706292" cy="2174154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93" name="Conector reto 292">
            <a:extLst xmlns:a="http://schemas.openxmlformats.org/drawingml/2006/main">
              <a:ext uri="{FF2B5EF4-FFF2-40B4-BE49-F238E27FC236}">
                <a16:creationId xmlns:a16="http://schemas.microsoft.com/office/drawing/2014/main" id="{4A0F81A9-B223-519D-7069-E87F85AD2997}"/>
              </a:ext>
            </a:extLst>
          </cdr:cNvPr>
          <cdr:cNvCxnSpPr/>
        </cdr:nvCxnSpPr>
        <cdr:spPr bwMode="auto">
          <a:xfrm xmlns:a="http://schemas.openxmlformats.org/drawingml/2006/main" flipH="1">
            <a:off x="1908460" y="2900323"/>
            <a:ext cx="568386" cy="2214212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94" name="Conector reto 293">
            <a:extLst xmlns:a="http://schemas.openxmlformats.org/drawingml/2006/main">
              <a:ext uri="{FF2B5EF4-FFF2-40B4-BE49-F238E27FC236}">
                <a16:creationId xmlns:a16="http://schemas.microsoft.com/office/drawing/2014/main" id="{99D142A9-8481-7D45-60CA-8F3D4C30ED5C}"/>
              </a:ext>
            </a:extLst>
          </cdr:cNvPr>
          <cdr:cNvCxnSpPr/>
        </cdr:nvCxnSpPr>
        <cdr:spPr bwMode="auto">
          <a:xfrm xmlns:a="http://schemas.openxmlformats.org/drawingml/2006/main" flipH="1">
            <a:off x="2064181" y="2903803"/>
            <a:ext cx="428237" cy="2245532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95" name="Conector reto 294">
            <a:extLst xmlns:a="http://schemas.openxmlformats.org/drawingml/2006/main">
              <a:ext uri="{FF2B5EF4-FFF2-40B4-BE49-F238E27FC236}">
                <a16:creationId xmlns:a16="http://schemas.microsoft.com/office/drawing/2014/main" id="{72867E2C-DE87-5E78-D425-D3C6C4965F6A}"/>
              </a:ext>
            </a:extLst>
          </cdr:cNvPr>
          <cdr:cNvCxnSpPr/>
        </cdr:nvCxnSpPr>
        <cdr:spPr bwMode="auto">
          <a:xfrm xmlns:a="http://schemas.openxmlformats.org/drawingml/2006/main" flipH="1">
            <a:off x="2221780" y="2906299"/>
            <a:ext cx="286398" cy="2267988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96" name="Conector reto 295">
            <a:extLst xmlns:a="http://schemas.openxmlformats.org/drawingml/2006/main">
              <a:ext uri="{FF2B5EF4-FFF2-40B4-BE49-F238E27FC236}">
                <a16:creationId xmlns:a16="http://schemas.microsoft.com/office/drawing/2014/main" id="{46A64C73-E241-FD65-3DC2-B89390CF2B2A}"/>
              </a:ext>
            </a:extLst>
          </cdr:cNvPr>
          <cdr:cNvCxnSpPr/>
        </cdr:nvCxnSpPr>
        <cdr:spPr bwMode="auto">
          <a:xfrm xmlns:a="http://schemas.openxmlformats.org/drawingml/2006/main" flipH="1">
            <a:off x="2380634" y="2907800"/>
            <a:ext cx="143429" cy="2281496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97" name="Conector reto 296">
            <a:extLst xmlns:a="http://schemas.openxmlformats.org/drawingml/2006/main">
              <a:ext uri="{FF2B5EF4-FFF2-40B4-BE49-F238E27FC236}">
                <a16:creationId xmlns:a16="http://schemas.microsoft.com/office/drawing/2014/main" id="{75E4A772-B10A-C2EB-0F35-FA18C9078E8B}"/>
              </a:ext>
            </a:extLst>
          </cdr:cNvPr>
          <cdr:cNvCxnSpPr/>
        </cdr:nvCxnSpPr>
        <cdr:spPr bwMode="auto">
          <a:xfrm xmlns:a="http://schemas.openxmlformats.org/drawingml/2006/main">
            <a:off x="2540012" y="2908300"/>
            <a:ext cx="111" cy="2400300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98" name="Conector reto 297">
            <a:extLst xmlns:a="http://schemas.openxmlformats.org/drawingml/2006/main">
              <a:ext uri="{FF2B5EF4-FFF2-40B4-BE49-F238E27FC236}">
                <a16:creationId xmlns:a16="http://schemas.microsoft.com/office/drawing/2014/main" id="{289BA0FB-D547-2853-9E6A-A969DF719A84}"/>
              </a:ext>
            </a:extLst>
          </cdr:cNvPr>
          <cdr:cNvCxnSpPr/>
        </cdr:nvCxnSpPr>
        <cdr:spPr bwMode="auto">
          <a:xfrm xmlns:a="http://schemas.openxmlformats.org/drawingml/2006/main">
            <a:off x="2555960" y="2907798"/>
            <a:ext cx="143641" cy="2281483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299" name="Conector reto 298">
            <a:extLst xmlns:a="http://schemas.openxmlformats.org/drawingml/2006/main">
              <a:ext uri="{FF2B5EF4-FFF2-40B4-BE49-F238E27FC236}">
                <a16:creationId xmlns:a16="http://schemas.microsoft.com/office/drawing/2014/main" id="{7A870A26-47D5-48B7-C8A1-49B484B4C138}"/>
              </a:ext>
            </a:extLst>
          </cdr:cNvPr>
          <cdr:cNvCxnSpPr/>
        </cdr:nvCxnSpPr>
        <cdr:spPr bwMode="auto">
          <a:xfrm xmlns:a="http://schemas.openxmlformats.org/drawingml/2006/main">
            <a:off x="2571845" y="2906296"/>
            <a:ext cx="286609" cy="2267962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00" name="Conector reto 299">
            <a:extLst xmlns:a="http://schemas.openxmlformats.org/drawingml/2006/main">
              <a:ext uri="{FF2B5EF4-FFF2-40B4-BE49-F238E27FC236}">
                <a16:creationId xmlns:a16="http://schemas.microsoft.com/office/drawing/2014/main" id="{3D129A53-E33A-836D-1889-494CDE05964F}"/>
              </a:ext>
            </a:extLst>
          </cdr:cNvPr>
          <cdr:cNvCxnSpPr/>
        </cdr:nvCxnSpPr>
        <cdr:spPr bwMode="auto">
          <a:xfrm xmlns:a="http://schemas.openxmlformats.org/drawingml/2006/main">
            <a:off x="2587605" y="2903799"/>
            <a:ext cx="428445" cy="2245491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01" name="Conector reto 300">
            <a:extLst xmlns:a="http://schemas.openxmlformats.org/drawingml/2006/main">
              <a:ext uri="{FF2B5EF4-FFF2-40B4-BE49-F238E27FC236}">
                <a16:creationId xmlns:a16="http://schemas.microsoft.com/office/drawing/2014/main" id="{1730E24C-4CD1-89C0-7ECB-867F9A9C4BC7}"/>
              </a:ext>
            </a:extLst>
          </cdr:cNvPr>
          <cdr:cNvCxnSpPr/>
        </cdr:nvCxnSpPr>
        <cdr:spPr bwMode="auto">
          <a:xfrm xmlns:a="http://schemas.openxmlformats.org/drawingml/2006/main">
            <a:off x="2603177" y="2900318"/>
            <a:ext cx="568591" cy="2214159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02" name="Conector reto 301">
            <a:extLst xmlns:a="http://schemas.openxmlformats.org/drawingml/2006/main">
              <a:ext uri="{FF2B5EF4-FFF2-40B4-BE49-F238E27FC236}">
                <a16:creationId xmlns:a16="http://schemas.microsoft.com/office/drawing/2014/main" id="{2C584A94-47E1-4869-92D1-BC25766B1889}"/>
              </a:ext>
            </a:extLst>
          </cdr:cNvPr>
          <cdr:cNvCxnSpPr/>
        </cdr:nvCxnSpPr>
        <cdr:spPr bwMode="auto">
          <a:xfrm xmlns:a="http://schemas.openxmlformats.org/drawingml/2006/main">
            <a:off x="2618499" y="2895865"/>
            <a:ext cx="706494" cy="2174089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03" name="Conector reto 302">
            <a:extLst xmlns:a="http://schemas.openxmlformats.org/drawingml/2006/main">
              <a:ext uri="{FF2B5EF4-FFF2-40B4-BE49-F238E27FC236}">
                <a16:creationId xmlns:a16="http://schemas.microsoft.com/office/drawing/2014/main" id="{4363617E-4F49-1603-6D28-F25DFFB44AB6}"/>
              </a:ext>
            </a:extLst>
          </cdr:cNvPr>
          <cdr:cNvCxnSpPr/>
        </cdr:nvCxnSpPr>
        <cdr:spPr bwMode="auto">
          <a:xfrm xmlns:a="http://schemas.openxmlformats.org/drawingml/2006/main">
            <a:off x="2633512" y="2890460"/>
            <a:ext cx="841608" cy="2125439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04" name="Conector reto 303">
            <a:extLst xmlns:a="http://schemas.openxmlformats.org/drawingml/2006/main">
              <a:ext uri="{FF2B5EF4-FFF2-40B4-BE49-F238E27FC236}">
                <a16:creationId xmlns:a16="http://schemas.microsoft.com/office/drawing/2014/main" id="{3562E199-2469-D4BB-59FE-4BC04948320B}"/>
              </a:ext>
            </a:extLst>
          </cdr:cNvPr>
          <cdr:cNvCxnSpPr/>
        </cdr:nvCxnSpPr>
        <cdr:spPr bwMode="auto">
          <a:xfrm xmlns:a="http://schemas.openxmlformats.org/drawingml/2006/main">
            <a:off x="2648156" y="2884122"/>
            <a:ext cx="973400" cy="2068403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05" name="Conector reto 304">
            <a:extLst xmlns:a="http://schemas.openxmlformats.org/drawingml/2006/main">
              <a:ext uri="{FF2B5EF4-FFF2-40B4-BE49-F238E27FC236}">
                <a16:creationId xmlns:a16="http://schemas.microsoft.com/office/drawing/2014/main" id="{6CAD847D-1F3A-E20C-C2E7-E34CC6AAA97A}"/>
              </a:ext>
            </a:extLst>
          </cdr:cNvPr>
          <cdr:cNvCxnSpPr/>
        </cdr:nvCxnSpPr>
        <cdr:spPr bwMode="auto">
          <a:xfrm xmlns:a="http://schemas.openxmlformats.org/drawingml/2006/main">
            <a:off x="2662372" y="2876878"/>
            <a:ext cx="1101353" cy="2003202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06" name="Conector reto 305">
            <a:extLst xmlns:a="http://schemas.openxmlformats.org/drawingml/2006/main">
              <a:ext uri="{FF2B5EF4-FFF2-40B4-BE49-F238E27FC236}">
                <a16:creationId xmlns:a16="http://schemas.microsoft.com/office/drawing/2014/main" id="{DE11A0AC-FE6E-E8E8-44BF-7A93A037781B}"/>
              </a:ext>
            </a:extLst>
          </cdr:cNvPr>
          <cdr:cNvCxnSpPr/>
        </cdr:nvCxnSpPr>
        <cdr:spPr bwMode="auto">
          <a:xfrm xmlns:a="http://schemas.openxmlformats.org/drawingml/2006/main">
            <a:off x="2676106" y="2868755"/>
            <a:ext cx="1224958" cy="1930097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07" name="Conector reto 306">
            <a:extLst xmlns:a="http://schemas.openxmlformats.org/drawingml/2006/main">
              <a:ext uri="{FF2B5EF4-FFF2-40B4-BE49-F238E27FC236}">
                <a16:creationId xmlns:a16="http://schemas.microsoft.com/office/drawing/2014/main" id="{FBF61D0C-2D08-F5E7-045D-F0791DCEA871}"/>
              </a:ext>
            </a:extLst>
          </cdr:cNvPr>
          <cdr:cNvCxnSpPr/>
        </cdr:nvCxnSpPr>
        <cdr:spPr bwMode="auto">
          <a:xfrm xmlns:a="http://schemas.openxmlformats.org/drawingml/2006/main">
            <a:off x="2689303" y="2859786"/>
            <a:ext cx="1410915" cy="1941845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08" name="Conector reto 307">
            <a:extLst xmlns:a="http://schemas.openxmlformats.org/drawingml/2006/main">
              <a:ext uri="{FF2B5EF4-FFF2-40B4-BE49-F238E27FC236}">
                <a16:creationId xmlns:a16="http://schemas.microsoft.com/office/drawing/2014/main" id="{303DC664-48CB-198F-D914-C1D275723D7C}"/>
              </a:ext>
            </a:extLst>
          </cdr:cNvPr>
          <cdr:cNvCxnSpPr/>
        </cdr:nvCxnSpPr>
        <cdr:spPr bwMode="auto">
          <a:xfrm xmlns:a="http://schemas.openxmlformats.org/drawingml/2006/main">
            <a:off x="2701911" y="2850006"/>
            <a:ext cx="1457197" cy="1761356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09" name="Conector reto 308">
            <a:extLst xmlns:a="http://schemas.openxmlformats.org/drawingml/2006/main">
              <a:ext uri="{FF2B5EF4-FFF2-40B4-BE49-F238E27FC236}">
                <a16:creationId xmlns:a16="http://schemas.microsoft.com/office/drawing/2014/main" id="{03065185-4646-0131-2643-6468548FDF1B}"/>
              </a:ext>
            </a:extLst>
          </cdr:cNvPr>
          <cdr:cNvCxnSpPr/>
        </cdr:nvCxnSpPr>
        <cdr:spPr bwMode="auto">
          <a:xfrm xmlns:a="http://schemas.openxmlformats.org/drawingml/2006/main">
            <a:off x="2713880" y="2839454"/>
            <a:ext cx="1564914" cy="1666385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10" name="Conector reto 309">
            <a:extLst xmlns:a="http://schemas.openxmlformats.org/drawingml/2006/main">
              <a:ext uri="{FF2B5EF4-FFF2-40B4-BE49-F238E27FC236}">
                <a16:creationId xmlns:a16="http://schemas.microsoft.com/office/drawing/2014/main" id="{C9085D89-282B-4CF0-3DFB-95745D506976}"/>
              </a:ext>
            </a:extLst>
          </cdr:cNvPr>
          <cdr:cNvCxnSpPr/>
        </cdr:nvCxnSpPr>
        <cdr:spPr bwMode="auto">
          <a:xfrm xmlns:a="http://schemas.openxmlformats.org/drawingml/2006/main">
            <a:off x="2725162" y="2828171"/>
            <a:ext cx="1666457" cy="1564838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11" name="Conector reto 310">
            <a:extLst xmlns:a="http://schemas.openxmlformats.org/drawingml/2006/main">
              <a:ext uri="{FF2B5EF4-FFF2-40B4-BE49-F238E27FC236}">
                <a16:creationId xmlns:a16="http://schemas.microsoft.com/office/drawing/2014/main" id="{06CC6243-E466-5398-0001-E14F29CC1134}"/>
              </a:ext>
            </a:extLst>
          </cdr:cNvPr>
          <cdr:cNvCxnSpPr/>
        </cdr:nvCxnSpPr>
        <cdr:spPr bwMode="auto">
          <a:xfrm xmlns:a="http://schemas.openxmlformats.org/drawingml/2006/main">
            <a:off x="2735714" y="2816202"/>
            <a:ext cx="1761423" cy="1457115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12" name="Conector reto 311">
            <a:extLst xmlns:a="http://schemas.openxmlformats.org/drawingml/2006/main">
              <a:ext uri="{FF2B5EF4-FFF2-40B4-BE49-F238E27FC236}">
                <a16:creationId xmlns:a16="http://schemas.microsoft.com/office/drawing/2014/main" id="{EBCCECF7-152F-6CD4-A65D-4F5BE6EC61D5}"/>
              </a:ext>
            </a:extLst>
          </cdr:cNvPr>
          <cdr:cNvCxnSpPr/>
        </cdr:nvCxnSpPr>
        <cdr:spPr bwMode="auto">
          <a:xfrm xmlns:a="http://schemas.openxmlformats.org/drawingml/2006/main">
            <a:off x="2745493" y="2803594"/>
            <a:ext cx="1849438" cy="1343642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13" name="Conector reto 312">
            <a:extLst xmlns:a="http://schemas.openxmlformats.org/drawingml/2006/main">
              <a:ext uri="{FF2B5EF4-FFF2-40B4-BE49-F238E27FC236}">
                <a16:creationId xmlns:a16="http://schemas.microsoft.com/office/drawing/2014/main" id="{45EAFB32-AA36-4642-C74F-9AA04BD0C0BA}"/>
              </a:ext>
            </a:extLst>
          </cdr:cNvPr>
          <cdr:cNvCxnSpPr/>
        </cdr:nvCxnSpPr>
        <cdr:spPr bwMode="auto">
          <a:xfrm xmlns:a="http://schemas.openxmlformats.org/drawingml/2006/main">
            <a:off x="2754462" y="2790396"/>
            <a:ext cx="1930154" cy="1224868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14" name="Conector reto 313">
            <a:extLst xmlns:a="http://schemas.openxmlformats.org/drawingml/2006/main">
              <a:ext uri="{FF2B5EF4-FFF2-40B4-BE49-F238E27FC236}">
                <a16:creationId xmlns:a16="http://schemas.microsoft.com/office/drawing/2014/main" id="{72CF8076-FA02-4E11-1200-B02CF18374AB}"/>
              </a:ext>
            </a:extLst>
          </cdr:cNvPr>
          <cdr:cNvCxnSpPr/>
        </cdr:nvCxnSpPr>
        <cdr:spPr bwMode="auto">
          <a:xfrm xmlns:a="http://schemas.openxmlformats.org/drawingml/2006/main">
            <a:off x="2762584" y="2776662"/>
            <a:ext cx="2003253" cy="1101259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15" name="Conector reto 314">
            <a:extLst xmlns:a="http://schemas.openxmlformats.org/drawingml/2006/main">
              <a:ext uri="{FF2B5EF4-FFF2-40B4-BE49-F238E27FC236}">
                <a16:creationId xmlns:a16="http://schemas.microsoft.com/office/drawing/2014/main" id="{98760C01-56ED-D6E5-F09D-B9364E3B007D}"/>
              </a:ext>
            </a:extLst>
          </cdr:cNvPr>
          <cdr:cNvCxnSpPr/>
        </cdr:nvCxnSpPr>
        <cdr:spPr bwMode="auto">
          <a:xfrm xmlns:a="http://schemas.openxmlformats.org/drawingml/2006/main">
            <a:off x="2769827" y="2762445"/>
            <a:ext cx="2068448" cy="973304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16" name="Conector reto 315">
            <a:extLst xmlns:a="http://schemas.openxmlformats.org/drawingml/2006/main">
              <a:ext uri="{FF2B5EF4-FFF2-40B4-BE49-F238E27FC236}">
                <a16:creationId xmlns:a16="http://schemas.microsoft.com/office/drawing/2014/main" id="{49A51004-95BC-B01C-6548-FFB6CA49095D}"/>
              </a:ext>
            </a:extLst>
          </cdr:cNvPr>
          <cdr:cNvCxnSpPr/>
        </cdr:nvCxnSpPr>
        <cdr:spPr bwMode="auto">
          <a:xfrm xmlns:a="http://schemas.openxmlformats.org/drawingml/2006/main">
            <a:off x="2776164" y="2747801"/>
            <a:ext cx="2125479" cy="841509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17" name="Conector reto 316">
            <a:extLst xmlns:a="http://schemas.openxmlformats.org/drawingml/2006/main">
              <a:ext uri="{FF2B5EF4-FFF2-40B4-BE49-F238E27FC236}">
                <a16:creationId xmlns:a16="http://schemas.microsoft.com/office/drawing/2014/main" id="{02051BB1-CE1F-B650-D241-1569133EADF5}"/>
              </a:ext>
            </a:extLst>
          </cdr:cNvPr>
          <cdr:cNvCxnSpPr/>
        </cdr:nvCxnSpPr>
        <cdr:spPr bwMode="auto">
          <a:xfrm xmlns:a="http://schemas.openxmlformats.org/drawingml/2006/main">
            <a:off x="2781569" y="2732788"/>
            <a:ext cx="2282828" cy="741712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18" name="Conector reto 317">
            <a:extLst xmlns:a="http://schemas.openxmlformats.org/drawingml/2006/main">
              <a:ext uri="{FF2B5EF4-FFF2-40B4-BE49-F238E27FC236}">
                <a16:creationId xmlns:a16="http://schemas.microsoft.com/office/drawing/2014/main" id="{73630872-1F4F-6015-EC4B-23F164FB8427}"/>
              </a:ext>
            </a:extLst>
          </cdr:cNvPr>
          <cdr:cNvCxnSpPr/>
        </cdr:nvCxnSpPr>
        <cdr:spPr bwMode="auto">
          <a:xfrm xmlns:a="http://schemas.openxmlformats.org/drawingml/2006/main">
            <a:off x="2786021" y="2717466"/>
            <a:ext cx="2214185" cy="568488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19" name="Conector reto 318">
            <a:extLst xmlns:a="http://schemas.openxmlformats.org/drawingml/2006/main">
              <a:ext uri="{FF2B5EF4-FFF2-40B4-BE49-F238E27FC236}">
                <a16:creationId xmlns:a16="http://schemas.microsoft.com/office/drawing/2014/main" id="{22C708F2-DE5B-BF4C-0E3C-8E6E5DBEDC7F}"/>
              </a:ext>
            </a:extLst>
          </cdr:cNvPr>
          <cdr:cNvCxnSpPr/>
        </cdr:nvCxnSpPr>
        <cdr:spPr bwMode="auto">
          <a:xfrm xmlns:a="http://schemas.openxmlformats.org/drawingml/2006/main">
            <a:off x="2789501" y="2701894"/>
            <a:ext cx="2245511" cy="428341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20" name="Conector reto 319">
            <a:extLst xmlns:a="http://schemas.openxmlformats.org/drawingml/2006/main">
              <a:ext uri="{FF2B5EF4-FFF2-40B4-BE49-F238E27FC236}">
                <a16:creationId xmlns:a16="http://schemas.microsoft.com/office/drawing/2014/main" id="{E4347715-98BD-08A4-45B5-B2392E9AF101}"/>
              </a:ext>
            </a:extLst>
          </cdr:cNvPr>
          <cdr:cNvCxnSpPr/>
        </cdr:nvCxnSpPr>
        <cdr:spPr bwMode="auto">
          <a:xfrm xmlns:a="http://schemas.openxmlformats.org/drawingml/2006/main">
            <a:off x="2791997" y="2686134"/>
            <a:ext cx="2267976" cy="286503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21" name="Conector reto 320">
            <a:extLst xmlns:a="http://schemas.openxmlformats.org/drawingml/2006/main">
              <a:ext uri="{FF2B5EF4-FFF2-40B4-BE49-F238E27FC236}">
                <a16:creationId xmlns:a16="http://schemas.microsoft.com/office/drawing/2014/main" id="{F98E780C-B61B-1727-AC34-9D1B645CCA17}"/>
              </a:ext>
            </a:extLst>
          </cdr:cNvPr>
          <cdr:cNvCxnSpPr/>
        </cdr:nvCxnSpPr>
        <cdr:spPr bwMode="auto">
          <a:xfrm xmlns:a="http://schemas.openxmlformats.org/drawingml/2006/main">
            <a:off x="2793499" y="2670248"/>
            <a:ext cx="2281489" cy="143535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22" name="Conector reto 321">
            <a:extLst xmlns:a="http://schemas.openxmlformats.org/drawingml/2006/main">
              <a:ext uri="{FF2B5EF4-FFF2-40B4-BE49-F238E27FC236}">
                <a16:creationId xmlns:a16="http://schemas.microsoft.com/office/drawing/2014/main" id="{FD3BD3A9-3A95-BDCA-4368-0CA448F0039D}"/>
              </a:ext>
            </a:extLst>
          </cdr:cNvPr>
          <cdr:cNvCxnSpPr/>
        </cdr:nvCxnSpPr>
        <cdr:spPr bwMode="auto">
          <a:xfrm xmlns:a="http://schemas.openxmlformats.org/drawingml/2006/main">
            <a:off x="2794000" y="2654300"/>
            <a:ext cx="2286000" cy="0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23" name="Conector reto 322">
            <a:extLst xmlns:a="http://schemas.openxmlformats.org/drawingml/2006/main">
              <a:ext uri="{FF2B5EF4-FFF2-40B4-BE49-F238E27FC236}">
                <a16:creationId xmlns:a16="http://schemas.microsoft.com/office/drawing/2014/main" id="{456D4CF6-C72B-9962-688C-FFD9CBE31523}"/>
              </a:ext>
            </a:extLst>
          </cdr:cNvPr>
          <cdr:cNvCxnSpPr/>
        </cdr:nvCxnSpPr>
        <cdr:spPr bwMode="auto">
          <a:xfrm xmlns:a="http://schemas.openxmlformats.org/drawingml/2006/main" flipV="1">
            <a:off x="2793499" y="2494817"/>
            <a:ext cx="2281489" cy="143535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24" name="Conector reto 323">
            <a:extLst xmlns:a="http://schemas.openxmlformats.org/drawingml/2006/main">
              <a:ext uri="{FF2B5EF4-FFF2-40B4-BE49-F238E27FC236}">
                <a16:creationId xmlns:a16="http://schemas.microsoft.com/office/drawing/2014/main" id="{C927B50B-BB9D-3B00-4D58-757C64A80133}"/>
              </a:ext>
            </a:extLst>
          </cdr:cNvPr>
          <cdr:cNvCxnSpPr/>
        </cdr:nvCxnSpPr>
        <cdr:spPr bwMode="auto">
          <a:xfrm xmlns:a="http://schemas.openxmlformats.org/drawingml/2006/main" flipV="1">
            <a:off x="2791997" y="2335963"/>
            <a:ext cx="2267976" cy="286503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25" name="Conector reto 324">
            <a:extLst xmlns:a="http://schemas.openxmlformats.org/drawingml/2006/main">
              <a:ext uri="{FF2B5EF4-FFF2-40B4-BE49-F238E27FC236}">
                <a16:creationId xmlns:a16="http://schemas.microsoft.com/office/drawing/2014/main" id="{C7ED95C2-6286-3608-77A4-1A8C2360C9C0}"/>
              </a:ext>
            </a:extLst>
          </cdr:cNvPr>
          <cdr:cNvCxnSpPr/>
        </cdr:nvCxnSpPr>
        <cdr:spPr bwMode="auto">
          <a:xfrm xmlns:a="http://schemas.openxmlformats.org/drawingml/2006/main" flipV="1">
            <a:off x="2789501" y="2178365"/>
            <a:ext cx="2245511" cy="428341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26" name="Conector reto 325">
            <a:extLst xmlns:a="http://schemas.openxmlformats.org/drawingml/2006/main">
              <a:ext uri="{FF2B5EF4-FFF2-40B4-BE49-F238E27FC236}">
                <a16:creationId xmlns:a16="http://schemas.microsoft.com/office/drawing/2014/main" id="{099A62D9-DD30-BEA7-25CB-559F68D50641}"/>
              </a:ext>
            </a:extLst>
          </cdr:cNvPr>
          <cdr:cNvCxnSpPr/>
        </cdr:nvCxnSpPr>
        <cdr:spPr bwMode="auto">
          <a:xfrm xmlns:a="http://schemas.openxmlformats.org/drawingml/2006/main" flipV="1">
            <a:off x="2786021" y="2022646"/>
            <a:ext cx="2214185" cy="568488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27" name="Conector reto 326">
            <a:extLst xmlns:a="http://schemas.openxmlformats.org/drawingml/2006/main">
              <a:ext uri="{FF2B5EF4-FFF2-40B4-BE49-F238E27FC236}">
                <a16:creationId xmlns:a16="http://schemas.microsoft.com/office/drawing/2014/main" id="{6A712DF7-54E4-7E4C-46E7-1732AD45F798}"/>
              </a:ext>
            </a:extLst>
          </cdr:cNvPr>
          <cdr:cNvCxnSpPr/>
        </cdr:nvCxnSpPr>
        <cdr:spPr bwMode="auto">
          <a:xfrm xmlns:a="http://schemas.openxmlformats.org/drawingml/2006/main" flipV="1">
            <a:off x="2781569" y="1834100"/>
            <a:ext cx="2282828" cy="741712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28" name="Conector reto 327">
            <a:extLst xmlns:a="http://schemas.openxmlformats.org/drawingml/2006/main">
              <a:ext uri="{FF2B5EF4-FFF2-40B4-BE49-F238E27FC236}">
                <a16:creationId xmlns:a16="http://schemas.microsoft.com/office/drawing/2014/main" id="{D9DAF5A3-15C5-D2F2-EF8A-0E454FE7F558}"/>
              </a:ext>
            </a:extLst>
          </cdr:cNvPr>
          <cdr:cNvCxnSpPr/>
        </cdr:nvCxnSpPr>
        <cdr:spPr bwMode="auto">
          <a:xfrm xmlns:a="http://schemas.openxmlformats.org/drawingml/2006/main" flipV="1">
            <a:off x="2776164" y="1719290"/>
            <a:ext cx="2125479" cy="841509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29" name="Conector reto 328">
            <a:extLst xmlns:a="http://schemas.openxmlformats.org/drawingml/2006/main">
              <a:ext uri="{FF2B5EF4-FFF2-40B4-BE49-F238E27FC236}">
                <a16:creationId xmlns:a16="http://schemas.microsoft.com/office/drawing/2014/main" id="{57BD46D0-5019-DA20-C8C4-71BD57DDBE6B}"/>
              </a:ext>
            </a:extLst>
          </cdr:cNvPr>
          <cdr:cNvCxnSpPr/>
        </cdr:nvCxnSpPr>
        <cdr:spPr bwMode="auto">
          <a:xfrm xmlns:a="http://schemas.openxmlformats.org/drawingml/2006/main" flipV="1">
            <a:off x="2769827" y="1572851"/>
            <a:ext cx="2068448" cy="973304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30" name="Conector reto 329">
            <a:extLst xmlns:a="http://schemas.openxmlformats.org/drawingml/2006/main">
              <a:ext uri="{FF2B5EF4-FFF2-40B4-BE49-F238E27FC236}">
                <a16:creationId xmlns:a16="http://schemas.microsoft.com/office/drawing/2014/main" id="{15B80EE2-F225-B715-7175-604D12F154FB}"/>
              </a:ext>
            </a:extLst>
          </cdr:cNvPr>
          <cdr:cNvCxnSpPr/>
        </cdr:nvCxnSpPr>
        <cdr:spPr bwMode="auto">
          <a:xfrm xmlns:a="http://schemas.openxmlformats.org/drawingml/2006/main" flipV="1">
            <a:off x="2762584" y="1430679"/>
            <a:ext cx="2003253" cy="1101259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31" name="Conector reto 330">
            <a:extLst xmlns:a="http://schemas.openxmlformats.org/drawingml/2006/main">
              <a:ext uri="{FF2B5EF4-FFF2-40B4-BE49-F238E27FC236}">
                <a16:creationId xmlns:a16="http://schemas.microsoft.com/office/drawing/2014/main" id="{0F485D10-9C82-483E-77C2-364D05EBE566}"/>
              </a:ext>
            </a:extLst>
          </cdr:cNvPr>
          <cdr:cNvCxnSpPr/>
        </cdr:nvCxnSpPr>
        <cdr:spPr bwMode="auto">
          <a:xfrm xmlns:a="http://schemas.openxmlformats.org/drawingml/2006/main" flipV="1">
            <a:off x="2754462" y="1293336"/>
            <a:ext cx="1930154" cy="1224868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32" name="Conector reto 331">
            <a:extLst xmlns:a="http://schemas.openxmlformats.org/drawingml/2006/main">
              <a:ext uri="{FF2B5EF4-FFF2-40B4-BE49-F238E27FC236}">
                <a16:creationId xmlns:a16="http://schemas.microsoft.com/office/drawing/2014/main" id="{FD491BAF-789C-738F-3283-B304D5B921B4}"/>
              </a:ext>
            </a:extLst>
          </cdr:cNvPr>
          <cdr:cNvCxnSpPr/>
        </cdr:nvCxnSpPr>
        <cdr:spPr bwMode="auto">
          <a:xfrm xmlns:a="http://schemas.openxmlformats.org/drawingml/2006/main" flipV="1">
            <a:off x="2745493" y="1161364"/>
            <a:ext cx="1849438" cy="1343642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33" name="Conector reto 332">
            <a:extLst xmlns:a="http://schemas.openxmlformats.org/drawingml/2006/main">
              <a:ext uri="{FF2B5EF4-FFF2-40B4-BE49-F238E27FC236}">
                <a16:creationId xmlns:a16="http://schemas.microsoft.com/office/drawing/2014/main" id="{9E68361E-23BC-11BC-2379-5CF678E6F3F4}"/>
              </a:ext>
            </a:extLst>
          </cdr:cNvPr>
          <cdr:cNvCxnSpPr/>
        </cdr:nvCxnSpPr>
        <cdr:spPr bwMode="auto">
          <a:xfrm xmlns:a="http://schemas.openxmlformats.org/drawingml/2006/main" flipV="1">
            <a:off x="2735714" y="1035283"/>
            <a:ext cx="1761423" cy="1457115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34" name="Conector reto 333">
            <a:extLst xmlns:a="http://schemas.openxmlformats.org/drawingml/2006/main">
              <a:ext uri="{FF2B5EF4-FFF2-40B4-BE49-F238E27FC236}">
                <a16:creationId xmlns:a16="http://schemas.microsoft.com/office/drawing/2014/main" id="{21E45582-5BA3-EA6C-7984-09B0682D5F1B}"/>
              </a:ext>
            </a:extLst>
          </cdr:cNvPr>
          <cdr:cNvCxnSpPr/>
        </cdr:nvCxnSpPr>
        <cdr:spPr bwMode="auto">
          <a:xfrm xmlns:a="http://schemas.openxmlformats.org/drawingml/2006/main" flipV="1">
            <a:off x="2725162" y="915592"/>
            <a:ext cx="1666457" cy="1564837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35" name="Conector reto 334">
            <a:extLst xmlns:a="http://schemas.openxmlformats.org/drawingml/2006/main">
              <a:ext uri="{FF2B5EF4-FFF2-40B4-BE49-F238E27FC236}">
                <a16:creationId xmlns:a16="http://schemas.microsoft.com/office/drawing/2014/main" id="{90138B3C-D289-92A7-E854-51652F1BFFE0}"/>
              </a:ext>
            </a:extLst>
          </cdr:cNvPr>
          <cdr:cNvCxnSpPr/>
        </cdr:nvCxnSpPr>
        <cdr:spPr bwMode="auto">
          <a:xfrm xmlns:a="http://schemas.openxmlformats.org/drawingml/2006/main" flipV="1">
            <a:off x="2713880" y="802762"/>
            <a:ext cx="1564914" cy="1666384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36" name="Conector reto 335">
            <a:extLst xmlns:a="http://schemas.openxmlformats.org/drawingml/2006/main">
              <a:ext uri="{FF2B5EF4-FFF2-40B4-BE49-F238E27FC236}">
                <a16:creationId xmlns:a16="http://schemas.microsoft.com/office/drawing/2014/main" id="{159BE233-0194-4AA3-CDEA-558D8273EB5F}"/>
              </a:ext>
            </a:extLst>
          </cdr:cNvPr>
          <cdr:cNvCxnSpPr/>
        </cdr:nvCxnSpPr>
        <cdr:spPr bwMode="auto">
          <a:xfrm xmlns:a="http://schemas.openxmlformats.org/drawingml/2006/main" flipV="1">
            <a:off x="2701911" y="697238"/>
            <a:ext cx="1457197" cy="1761356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37" name="Conector reto 336">
            <a:extLst xmlns:a="http://schemas.openxmlformats.org/drawingml/2006/main">
              <a:ext uri="{FF2B5EF4-FFF2-40B4-BE49-F238E27FC236}">
                <a16:creationId xmlns:a16="http://schemas.microsoft.com/office/drawing/2014/main" id="{D78333A5-CE73-05EF-E9A5-59ED4C06D584}"/>
              </a:ext>
            </a:extLst>
          </cdr:cNvPr>
          <cdr:cNvCxnSpPr/>
        </cdr:nvCxnSpPr>
        <cdr:spPr bwMode="auto">
          <a:xfrm xmlns:a="http://schemas.openxmlformats.org/drawingml/2006/main" flipV="1">
            <a:off x="2689303" y="506970"/>
            <a:ext cx="1410915" cy="1941844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38" name="Conector reto 337">
            <a:extLst xmlns:a="http://schemas.openxmlformats.org/drawingml/2006/main">
              <a:ext uri="{FF2B5EF4-FFF2-40B4-BE49-F238E27FC236}">
                <a16:creationId xmlns:a16="http://schemas.microsoft.com/office/drawing/2014/main" id="{4F18A2FE-8564-912F-3FBB-439E766441BB}"/>
              </a:ext>
            </a:extLst>
          </cdr:cNvPr>
          <cdr:cNvCxnSpPr/>
        </cdr:nvCxnSpPr>
        <cdr:spPr bwMode="auto">
          <a:xfrm xmlns:a="http://schemas.openxmlformats.org/drawingml/2006/main" flipV="1">
            <a:off x="2676106" y="509747"/>
            <a:ext cx="1224958" cy="1930098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39" name="Conector reto 338">
            <a:extLst xmlns:a="http://schemas.openxmlformats.org/drawingml/2006/main">
              <a:ext uri="{FF2B5EF4-FFF2-40B4-BE49-F238E27FC236}">
                <a16:creationId xmlns:a16="http://schemas.microsoft.com/office/drawing/2014/main" id="{019FB554-5C26-5378-DF9E-C2BC5503586D}"/>
              </a:ext>
            </a:extLst>
          </cdr:cNvPr>
          <cdr:cNvCxnSpPr/>
        </cdr:nvCxnSpPr>
        <cdr:spPr bwMode="auto">
          <a:xfrm xmlns:a="http://schemas.openxmlformats.org/drawingml/2006/main" flipV="1">
            <a:off x="2662372" y="428520"/>
            <a:ext cx="1101353" cy="2003202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40" name="Conector reto 339">
            <a:extLst xmlns:a="http://schemas.openxmlformats.org/drawingml/2006/main">
              <a:ext uri="{FF2B5EF4-FFF2-40B4-BE49-F238E27FC236}">
                <a16:creationId xmlns:a16="http://schemas.microsoft.com/office/drawing/2014/main" id="{2CFC1B1D-9716-F97A-8933-88C274E1A8EA}"/>
              </a:ext>
            </a:extLst>
          </cdr:cNvPr>
          <cdr:cNvCxnSpPr/>
        </cdr:nvCxnSpPr>
        <cdr:spPr bwMode="auto">
          <a:xfrm xmlns:a="http://schemas.openxmlformats.org/drawingml/2006/main" flipV="1">
            <a:off x="2648156" y="356075"/>
            <a:ext cx="973400" cy="2068403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41" name="Conector reto 340">
            <a:extLst xmlns:a="http://schemas.openxmlformats.org/drawingml/2006/main">
              <a:ext uri="{FF2B5EF4-FFF2-40B4-BE49-F238E27FC236}">
                <a16:creationId xmlns:a16="http://schemas.microsoft.com/office/drawing/2014/main" id="{54312DF9-720A-0218-8B24-20671AE7F13C}"/>
              </a:ext>
            </a:extLst>
          </cdr:cNvPr>
          <cdr:cNvCxnSpPr/>
        </cdr:nvCxnSpPr>
        <cdr:spPr bwMode="auto">
          <a:xfrm xmlns:a="http://schemas.openxmlformats.org/drawingml/2006/main" flipV="1">
            <a:off x="2633512" y="292701"/>
            <a:ext cx="841608" cy="2125439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42" name="Conector reto 341">
            <a:extLst xmlns:a="http://schemas.openxmlformats.org/drawingml/2006/main">
              <a:ext uri="{FF2B5EF4-FFF2-40B4-BE49-F238E27FC236}">
                <a16:creationId xmlns:a16="http://schemas.microsoft.com/office/drawing/2014/main" id="{C4F10C84-E5E9-F602-354E-A7DB07530455}"/>
              </a:ext>
            </a:extLst>
          </cdr:cNvPr>
          <cdr:cNvCxnSpPr/>
        </cdr:nvCxnSpPr>
        <cdr:spPr bwMode="auto">
          <a:xfrm xmlns:a="http://schemas.openxmlformats.org/drawingml/2006/main" flipV="1">
            <a:off x="2618499" y="238646"/>
            <a:ext cx="706494" cy="2174089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43" name="Conector reto 342">
            <a:extLst xmlns:a="http://schemas.openxmlformats.org/drawingml/2006/main">
              <a:ext uri="{FF2B5EF4-FFF2-40B4-BE49-F238E27FC236}">
                <a16:creationId xmlns:a16="http://schemas.microsoft.com/office/drawing/2014/main" id="{F39C346E-826D-AF01-F9F8-91904DE23FE1}"/>
              </a:ext>
            </a:extLst>
          </cdr:cNvPr>
          <cdr:cNvCxnSpPr/>
        </cdr:nvCxnSpPr>
        <cdr:spPr bwMode="auto">
          <a:xfrm xmlns:a="http://schemas.openxmlformats.org/drawingml/2006/main" flipV="1">
            <a:off x="2603177" y="194123"/>
            <a:ext cx="568591" cy="2214159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44" name="Conector reto 343">
            <a:extLst xmlns:a="http://schemas.openxmlformats.org/drawingml/2006/main">
              <a:ext uri="{FF2B5EF4-FFF2-40B4-BE49-F238E27FC236}">
                <a16:creationId xmlns:a16="http://schemas.microsoft.com/office/drawing/2014/main" id="{C2D5EAAB-655D-FDF6-C899-FEE7E2E95887}"/>
              </a:ext>
            </a:extLst>
          </cdr:cNvPr>
          <cdr:cNvCxnSpPr/>
        </cdr:nvCxnSpPr>
        <cdr:spPr bwMode="auto">
          <a:xfrm xmlns:a="http://schemas.openxmlformats.org/drawingml/2006/main" flipV="1">
            <a:off x="2587605" y="159310"/>
            <a:ext cx="428445" cy="2245491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45" name="Conector reto 344">
            <a:extLst xmlns:a="http://schemas.openxmlformats.org/drawingml/2006/main">
              <a:ext uri="{FF2B5EF4-FFF2-40B4-BE49-F238E27FC236}">
                <a16:creationId xmlns:a16="http://schemas.microsoft.com/office/drawing/2014/main" id="{AC71959A-2846-35F1-1010-5F2DE96DC440}"/>
              </a:ext>
            </a:extLst>
          </cdr:cNvPr>
          <cdr:cNvCxnSpPr/>
        </cdr:nvCxnSpPr>
        <cdr:spPr bwMode="auto">
          <a:xfrm xmlns:a="http://schemas.openxmlformats.org/drawingml/2006/main" flipV="1">
            <a:off x="2571845" y="134342"/>
            <a:ext cx="286609" cy="2267962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cxnSp macro="">
        <cdr:nvCxnSpPr>
          <cdr:cNvPr id="346" name="Conector reto 345">
            <a:extLst xmlns:a="http://schemas.openxmlformats.org/drawingml/2006/main">
              <a:ext uri="{FF2B5EF4-FFF2-40B4-BE49-F238E27FC236}">
                <a16:creationId xmlns:a16="http://schemas.microsoft.com/office/drawing/2014/main" id="{B16C00A7-C24F-0562-C156-239D9927C106}"/>
              </a:ext>
            </a:extLst>
          </cdr:cNvPr>
          <cdr:cNvCxnSpPr/>
        </cdr:nvCxnSpPr>
        <cdr:spPr bwMode="auto">
          <a:xfrm xmlns:a="http://schemas.openxmlformats.org/drawingml/2006/main" flipV="1">
            <a:off x="2555960" y="119319"/>
            <a:ext cx="143641" cy="2281483"/>
          </a:xfrm>
          <a:prstGeom xmlns:a="http://schemas.openxmlformats.org/drawingml/2006/main" prst="line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9"/>
          </a:solidFill>
          <a:ln xmlns:a="http://schemas.openxmlformats.org/drawingml/2006/main" w="9525" cap="flat" cmpd="sng" algn="ctr">
            <a:solidFill>
              <a:srgbClr val="80808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</cdr:cxnSp>
      <cdr:sp macro="" textlink="">
        <cdr:nvSpPr>
          <cdr:cNvPr id="347" name="Forma Livre 346"/>
          <cdr:cNvSpPr/>
        </cdr:nvSpPr>
        <cdr:spPr bwMode="auto">
          <a:xfrm xmlns:a="http://schemas.openxmlformats.org/drawingml/2006/main">
            <a:off x="2378071" y="2448828"/>
            <a:ext cx="12608" cy="9782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2608" h="9782">
                <a:moveTo>
                  <a:pt x="0" y="9781"/>
                </a:moveTo>
                <a:lnTo>
                  <a:pt x="0" y="9781"/>
                </a:lnTo>
                <a:lnTo>
                  <a:pt x="12607" y="0"/>
                </a:lnTo>
                <a:lnTo>
                  <a:pt x="12607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48" name="Forma Livre 347"/>
          <cdr:cNvSpPr/>
        </cdr:nvSpPr>
        <cdr:spPr bwMode="auto">
          <a:xfrm xmlns:a="http://schemas.openxmlformats.org/drawingml/2006/main">
            <a:off x="2366103" y="2458609"/>
            <a:ext cx="11969" cy="10554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1969" h="10554">
                <a:moveTo>
                  <a:pt x="0" y="10553"/>
                </a:moveTo>
                <a:lnTo>
                  <a:pt x="0" y="10553"/>
                </a:lnTo>
                <a:lnTo>
                  <a:pt x="11968" y="0"/>
                </a:lnTo>
                <a:lnTo>
                  <a:pt x="11968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49" name="Forma Livre 348"/>
          <cdr:cNvSpPr/>
        </cdr:nvSpPr>
        <cdr:spPr bwMode="auto">
          <a:xfrm xmlns:a="http://schemas.openxmlformats.org/drawingml/2006/main">
            <a:off x="2354822" y="2469162"/>
            <a:ext cx="11282" cy="11285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1282" h="11285">
                <a:moveTo>
                  <a:pt x="0" y="11284"/>
                </a:moveTo>
                <a:lnTo>
                  <a:pt x="0" y="11284"/>
                </a:lnTo>
                <a:lnTo>
                  <a:pt x="11281" y="0"/>
                </a:lnTo>
                <a:lnTo>
                  <a:pt x="11281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50" name="Forma Livre 349"/>
          <cdr:cNvSpPr/>
        </cdr:nvSpPr>
        <cdr:spPr bwMode="auto">
          <a:xfrm xmlns:a="http://schemas.openxmlformats.org/drawingml/2006/main">
            <a:off x="2344271" y="2480446"/>
            <a:ext cx="10552" cy="11971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0552" h="11971">
                <a:moveTo>
                  <a:pt x="0" y="11970"/>
                </a:moveTo>
                <a:lnTo>
                  <a:pt x="0" y="11970"/>
                </a:lnTo>
                <a:lnTo>
                  <a:pt x="10551" y="0"/>
                </a:lnTo>
                <a:lnTo>
                  <a:pt x="10551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51" name="Forma Livre 350"/>
          <cdr:cNvSpPr/>
        </cdr:nvSpPr>
        <cdr:spPr bwMode="auto">
          <a:xfrm xmlns:a="http://schemas.openxmlformats.org/drawingml/2006/main">
            <a:off x="2334493" y="2492416"/>
            <a:ext cx="9779" cy="12610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9779" h="12610">
                <a:moveTo>
                  <a:pt x="0" y="12609"/>
                </a:moveTo>
                <a:lnTo>
                  <a:pt x="0" y="12609"/>
                </a:lnTo>
                <a:lnTo>
                  <a:pt x="9778" y="0"/>
                </a:lnTo>
                <a:lnTo>
                  <a:pt x="9778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52" name="Forma Livre 351"/>
          <cdr:cNvSpPr/>
        </cdr:nvSpPr>
        <cdr:spPr bwMode="auto">
          <a:xfrm xmlns:a="http://schemas.openxmlformats.org/drawingml/2006/main">
            <a:off x="2325526" y="2505025"/>
            <a:ext cx="8968" cy="13199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8968" h="13199">
                <a:moveTo>
                  <a:pt x="0" y="13198"/>
                </a:moveTo>
                <a:lnTo>
                  <a:pt x="0" y="13198"/>
                </a:lnTo>
                <a:lnTo>
                  <a:pt x="8967" y="0"/>
                </a:lnTo>
                <a:lnTo>
                  <a:pt x="8967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53" name="Forma Livre 352"/>
          <cdr:cNvSpPr/>
        </cdr:nvSpPr>
        <cdr:spPr bwMode="auto">
          <a:xfrm xmlns:a="http://schemas.openxmlformats.org/drawingml/2006/main">
            <a:off x="2317405" y="2518223"/>
            <a:ext cx="8122" cy="13737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8122" h="13737">
                <a:moveTo>
                  <a:pt x="0" y="13736"/>
                </a:moveTo>
                <a:lnTo>
                  <a:pt x="0" y="13736"/>
                </a:lnTo>
                <a:lnTo>
                  <a:pt x="8121" y="0"/>
                </a:lnTo>
                <a:lnTo>
                  <a:pt x="8121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54" name="Forma Livre 353"/>
          <cdr:cNvSpPr/>
        </cdr:nvSpPr>
        <cdr:spPr bwMode="auto">
          <a:xfrm xmlns:a="http://schemas.openxmlformats.org/drawingml/2006/main">
            <a:off x="2310162" y="2531959"/>
            <a:ext cx="7244" cy="14218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7244" h="14218">
                <a:moveTo>
                  <a:pt x="0" y="14217"/>
                </a:moveTo>
                <a:lnTo>
                  <a:pt x="0" y="14217"/>
                </a:lnTo>
                <a:lnTo>
                  <a:pt x="7243" y="0"/>
                </a:lnTo>
                <a:lnTo>
                  <a:pt x="7243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55" name="Forma Livre 354"/>
          <cdr:cNvSpPr/>
        </cdr:nvSpPr>
        <cdr:spPr bwMode="auto">
          <a:xfrm xmlns:a="http://schemas.openxmlformats.org/drawingml/2006/main">
            <a:off x="2303827" y="2546176"/>
            <a:ext cx="6336" cy="14646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6336" h="14646">
                <a:moveTo>
                  <a:pt x="0" y="14645"/>
                </a:moveTo>
                <a:lnTo>
                  <a:pt x="0" y="14645"/>
                </a:lnTo>
                <a:lnTo>
                  <a:pt x="6335" y="0"/>
                </a:lnTo>
                <a:lnTo>
                  <a:pt x="6335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56" name="Forma Livre 355"/>
          <cdr:cNvSpPr/>
        </cdr:nvSpPr>
        <cdr:spPr bwMode="auto">
          <a:xfrm xmlns:a="http://schemas.openxmlformats.org/drawingml/2006/main">
            <a:off x="2298424" y="2560821"/>
            <a:ext cx="5404" cy="15014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5404" h="15014">
                <a:moveTo>
                  <a:pt x="0" y="15013"/>
                </a:moveTo>
                <a:lnTo>
                  <a:pt x="0" y="15013"/>
                </a:lnTo>
                <a:lnTo>
                  <a:pt x="5403" y="0"/>
                </a:lnTo>
                <a:lnTo>
                  <a:pt x="5403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57" name="Forma Livre 356"/>
          <cdr:cNvSpPr/>
        </cdr:nvSpPr>
        <cdr:spPr bwMode="auto">
          <a:xfrm xmlns:a="http://schemas.openxmlformats.org/drawingml/2006/main">
            <a:off x="2293974" y="2575834"/>
            <a:ext cx="4451" cy="15324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4451" h="15324">
                <a:moveTo>
                  <a:pt x="0" y="15323"/>
                </a:moveTo>
                <a:lnTo>
                  <a:pt x="0" y="15323"/>
                </a:lnTo>
                <a:lnTo>
                  <a:pt x="4450" y="0"/>
                </a:lnTo>
                <a:lnTo>
                  <a:pt x="445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58" name="Forma Livre 357"/>
          <cdr:cNvSpPr/>
        </cdr:nvSpPr>
        <cdr:spPr bwMode="auto">
          <a:xfrm xmlns:a="http://schemas.openxmlformats.org/drawingml/2006/main">
            <a:off x="2290494" y="2591157"/>
            <a:ext cx="3481" cy="15574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3481" h="15574">
                <a:moveTo>
                  <a:pt x="0" y="15573"/>
                </a:moveTo>
                <a:lnTo>
                  <a:pt x="0" y="15573"/>
                </a:lnTo>
                <a:lnTo>
                  <a:pt x="3480" y="0"/>
                </a:lnTo>
                <a:lnTo>
                  <a:pt x="348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59" name="Forma Livre 358"/>
          <cdr:cNvSpPr/>
        </cdr:nvSpPr>
        <cdr:spPr bwMode="auto">
          <a:xfrm xmlns:a="http://schemas.openxmlformats.org/drawingml/2006/main">
            <a:off x="2288000" y="2606730"/>
            <a:ext cx="2495" cy="15761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2495" h="15761">
                <a:moveTo>
                  <a:pt x="0" y="15760"/>
                </a:moveTo>
                <a:lnTo>
                  <a:pt x="0" y="15760"/>
                </a:lnTo>
                <a:lnTo>
                  <a:pt x="2494" y="0"/>
                </a:lnTo>
                <a:lnTo>
                  <a:pt x="2494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60" name="Forma Livre 359"/>
          <cdr:cNvSpPr/>
        </cdr:nvSpPr>
        <cdr:spPr bwMode="auto">
          <a:xfrm xmlns:a="http://schemas.openxmlformats.org/drawingml/2006/main">
            <a:off x="2286500" y="2622490"/>
            <a:ext cx="1501" cy="15886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01" h="15886">
                <a:moveTo>
                  <a:pt x="0" y="15885"/>
                </a:moveTo>
                <a:lnTo>
                  <a:pt x="0" y="15885"/>
                </a:lnTo>
                <a:lnTo>
                  <a:pt x="1500" y="0"/>
                </a:lnTo>
                <a:lnTo>
                  <a:pt x="150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61" name="Forma Livre 360"/>
          <cdr:cNvSpPr/>
        </cdr:nvSpPr>
        <cdr:spPr bwMode="auto">
          <a:xfrm xmlns:a="http://schemas.openxmlformats.org/drawingml/2006/main">
            <a:off x="2286000" y="2638375"/>
            <a:ext cx="501" cy="15950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501" h="15950">
                <a:moveTo>
                  <a:pt x="0" y="15949"/>
                </a:moveTo>
                <a:lnTo>
                  <a:pt x="0" y="15949"/>
                </a:lnTo>
                <a:lnTo>
                  <a:pt x="500" y="0"/>
                </a:lnTo>
                <a:lnTo>
                  <a:pt x="50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62" name="Forma Livre 361"/>
          <cdr:cNvSpPr/>
        </cdr:nvSpPr>
        <cdr:spPr bwMode="auto">
          <a:xfrm xmlns:a="http://schemas.openxmlformats.org/drawingml/2006/main">
            <a:off x="2286000" y="2654324"/>
            <a:ext cx="504" cy="15949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504" h="15949">
                <a:moveTo>
                  <a:pt x="503" y="15948"/>
                </a:moveTo>
                <a:lnTo>
                  <a:pt x="503" y="15948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63" name="Forma Livre 362"/>
          <cdr:cNvSpPr/>
        </cdr:nvSpPr>
        <cdr:spPr bwMode="auto">
          <a:xfrm xmlns:a="http://schemas.openxmlformats.org/drawingml/2006/main">
            <a:off x="2286503" y="2670272"/>
            <a:ext cx="1504" cy="15886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04" h="15886">
                <a:moveTo>
                  <a:pt x="1503" y="15885"/>
                </a:moveTo>
                <a:lnTo>
                  <a:pt x="1503" y="15885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64" name="Forma Livre 363"/>
          <cdr:cNvSpPr/>
        </cdr:nvSpPr>
        <cdr:spPr bwMode="auto">
          <a:xfrm xmlns:a="http://schemas.openxmlformats.org/drawingml/2006/main">
            <a:off x="2288006" y="2686157"/>
            <a:ext cx="2498" cy="15760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2498" h="15760">
                <a:moveTo>
                  <a:pt x="2497" y="15759"/>
                </a:moveTo>
                <a:lnTo>
                  <a:pt x="2497" y="15759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65" name="Forma Livre 364"/>
          <cdr:cNvSpPr/>
        </cdr:nvSpPr>
        <cdr:spPr bwMode="auto">
          <a:xfrm xmlns:a="http://schemas.openxmlformats.org/drawingml/2006/main">
            <a:off x="2290503" y="2701916"/>
            <a:ext cx="3483" cy="15573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3483" h="15573">
                <a:moveTo>
                  <a:pt x="3482" y="15572"/>
                </a:moveTo>
                <a:lnTo>
                  <a:pt x="3482" y="15572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66" name="Forma Livre 365"/>
          <cdr:cNvSpPr/>
        </cdr:nvSpPr>
        <cdr:spPr bwMode="auto">
          <a:xfrm xmlns:a="http://schemas.openxmlformats.org/drawingml/2006/main">
            <a:off x="2293985" y="2717488"/>
            <a:ext cx="4454" cy="15323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4454" h="15323">
                <a:moveTo>
                  <a:pt x="4453" y="15322"/>
                </a:moveTo>
                <a:lnTo>
                  <a:pt x="4453" y="15322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67" name="Forma Livre 366"/>
          <cdr:cNvSpPr/>
        </cdr:nvSpPr>
        <cdr:spPr bwMode="auto">
          <a:xfrm xmlns:a="http://schemas.openxmlformats.org/drawingml/2006/main">
            <a:off x="2298438" y="2732810"/>
            <a:ext cx="5407" cy="15014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5407" h="15014">
                <a:moveTo>
                  <a:pt x="5406" y="15013"/>
                </a:moveTo>
                <a:lnTo>
                  <a:pt x="5406" y="15013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68" name="Forma Livre 367"/>
          <cdr:cNvSpPr/>
        </cdr:nvSpPr>
        <cdr:spPr bwMode="auto">
          <a:xfrm xmlns:a="http://schemas.openxmlformats.org/drawingml/2006/main">
            <a:off x="2303844" y="2747823"/>
            <a:ext cx="6340" cy="14644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6340" h="14644">
                <a:moveTo>
                  <a:pt x="6339" y="14643"/>
                </a:moveTo>
                <a:lnTo>
                  <a:pt x="6339" y="14643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69" name="Forma Livre 368"/>
          <cdr:cNvSpPr/>
        </cdr:nvSpPr>
        <cdr:spPr bwMode="auto">
          <a:xfrm xmlns:a="http://schemas.openxmlformats.org/drawingml/2006/main">
            <a:off x="2310183" y="2762466"/>
            <a:ext cx="7246" cy="14218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7246" h="14218">
                <a:moveTo>
                  <a:pt x="7245" y="14217"/>
                </a:moveTo>
                <a:lnTo>
                  <a:pt x="7245" y="14217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70" name="Forma Livre 369"/>
          <cdr:cNvSpPr/>
        </cdr:nvSpPr>
        <cdr:spPr bwMode="auto">
          <a:xfrm xmlns:a="http://schemas.openxmlformats.org/drawingml/2006/main">
            <a:off x="2317428" y="2776683"/>
            <a:ext cx="8124" cy="13734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8124" h="13734">
                <a:moveTo>
                  <a:pt x="8123" y="13733"/>
                </a:moveTo>
                <a:lnTo>
                  <a:pt x="8123" y="13733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71" name="Forma Livre 370"/>
          <cdr:cNvSpPr/>
        </cdr:nvSpPr>
        <cdr:spPr bwMode="auto">
          <a:xfrm xmlns:a="http://schemas.openxmlformats.org/drawingml/2006/main">
            <a:off x="2325551" y="2790416"/>
            <a:ext cx="8971" cy="13198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8971" h="13198">
                <a:moveTo>
                  <a:pt x="8970" y="13197"/>
                </a:moveTo>
                <a:lnTo>
                  <a:pt x="8970" y="13197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72" name="Forma Livre 371"/>
          <cdr:cNvSpPr/>
        </cdr:nvSpPr>
        <cdr:spPr bwMode="auto">
          <a:xfrm xmlns:a="http://schemas.openxmlformats.org/drawingml/2006/main">
            <a:off x="2334521" y="2803613"/>
            <a:ext cx="9781" cy="12608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9781" h="12608">
                <a:moveTo>
                  <a:pt x="9780" y="12607"/>
                </a:moveTo>
                <a:lnTo>
                  <a:pt x="9780" y="12607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73" name="Forma Livre 372"/>
          <cdr:cNvSpPr/>
        </cdr:nvSpPr>
        <cdr:spPr bwMode="auto">
          <a:xfrm xmlns:a="http://schemas.openxmlformats.org/drawingml/2006/main">
            <a:off x="2344301" y="2816220"/>
            <a:ext cx="10554" cy="11969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0554" h="11969">
                <a:moveTo>
                  <a:pt x="10553" y="11968"/>
                </a:moveTo>
                <a:lnTo>
                  <a:pt x="10553" y="11968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74" name="Forma Livre 373"/>
          <cdr:cNvSpPr/>
        </cdr:nvSpPr>
        <cdr:spPr bwMode="auto">
          <a:xfrm xmlns:a="http://schemas.openxmlformats.org/drawingml/2006/main">
            <a:off x="2354854" y="2828188"/>
            <a:ext cx="11285" cy="11283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1285" h="11283">
                <a:moveTo>
                  <a:pt x="11284" y="11282"/>
                </a:moveTo>
                <a:lnTo>
                  <a:pt x="11284" y="11282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75" name="Forma Livre 374"/>
          <cdr:cNvSpPr/>
        </cdr:nvSpPr>
        <cdr:spPr bwMode="auto">
          <a:xfrm xmlns:a="http://schemas.openxmlformats.org/drawingml/2006/main">
            <a:off x="2366138" y="2839470"/>
            <a:ext cx="11970" cy="10552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1970" h="10552">
                <a:moveTo>
                  <a:pt x="11969" y="10551"/>
                </a:moveTo>
                <a:lnTo>
                  <a:pt x="11969" y="10551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76" name="Forma Livre 375"/>
          <cdr:cNvSpPr/>
        </cdr:nvSpPr>
        <cdr:spPr bwMode="auto">
          <a:xfrm xmlns:a="http://schemas.openxmlformats.org/drawingml/2006/main">
            <a:off x="2378107" y="2850021"/>
            <a:ext cx="12610" cy="9780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2610" h="9780">
                <a:moveTo>
                  <a:pt x="12609" y="9779"/>
                </a:moveTo>
                <a:lnTo>
                  <a:pt x="12609" y="9779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77" name="Forma Livre 376"/>
          <cdr:cNvSpPr/>
        </cdr:nvSpPr>
        <cdr:spPr bwMode="auto">
          <a:xfrm xmlns:a="http://schemas.openxmlformats.org/drawingml/2006/main">
            <a:off x="2390716" y="2859800"/>
            <a:ext cx="13199" cy="8969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3199" h="8969">
                <a:moveTo>
                  <a:pt x="13198" y="8968"/>
                </a:moveTo>
                <a:lnTo>
                  <a:pt x="13198" y="8968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78" name="Forma Livre 377"/>
          <cdr:cNvSpPr/>
        </cdr:nvSpPr>
        <cdr:spPr bwMode="auto">
          <a:xfrm xmlns:a="http://schemas.openxmlformats.org/drawingml/2006/main">
            <a:off x="2403914" y="2868768"/>
            <a:ext cx="13735" cy="8123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3735" h="8123">
                <a:moveTo>
                  <a:pt x="13734" y="8122"/>
                </a:moveTo>
                <a:lnTo>
                  <a:pt x="13734" y="8122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79" name="Forma Livre 378"/>
          <cdr:cNvSpPr/>
        </cdr:nvSpPr>
        <cdr:spPr bwMode="auto">
          <a:xfrm xmlns:a="http://schemas.openxmlformats.org/drawingml/2006/main">
            <a:off x="2417648" y="2876890"/>
            <a:ext cx="14219" cy="7243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4219" h="7243">
                <a:moveTo>
                  <a:pt x="14218" y="7242"/>
                </a:moveTo>
                <a:lnTo>
                  <a:pt x="14218" y="7242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80" name="Forma Livre 379"/>
          <cdr:cNvSpPr/>
        </cdr:nvSpPr>
        <cdr:spPr bwMode="auto">
          <a:xfrm xmlns:a="http://schemas.openxmlformats.org/drawingml/2006/main">
            <a:off x="2431866" y="2884132"/>
            <a:ext cx="14645" cy="6338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4645" h="6338">
                <a:moveTo>
                  <a:pt x="14644" y="6337"/>
                </a:moveTo>
                <a:lnTo>
                  <a:pt x="14644" y="6337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81" name="Forma Livre 380"/>
          <cdr:cNvSpPr/>
        </cdr:nvSpPr>
        <cdr:spPr bwMode="auto">
          <a:xfrm xmlns:a="http://schemas.openxmlformats.org/drawingml/2006/main">
            <a:off x="2446510" y="2890469"/>
            <a:ext cx="15014" cy="5405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014" h="5405">
                <a:moveTo>
                  <a:pt x="15013" y="5404"/>
                </a:moveTo>
                <a:lnTo>
                  <a:pt x="15013" y="5404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82" name="Forma Livre 381"/>
          <cdr:cNvSpPr/>
        </cdr:nvSpPr>
        <cdr:spPr bwMode="auto">
          <a:xfrm xmlns:a="http://schemas.openxmlformats.org/drawingml/2006/main">
            <a:off x="2461523" y="2895873"/>
            <a:ext cx="15324" cy="4451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324" h="4451">
                <a:moveTo>
                  <a:pt x="15323" y="4450"/>
                </a:moveTo>
                <a:lnTo>
                  <a:pt x="15323" y="4450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83" name="Forma Livre 382"/>
          <cdr:cNvSpPr/>
        </cdr:nvSpPr>
        <cdr:spPr bwMode="auto">
          <a:xfrm xmlns:a="http://schemas.openxmlformats.org/drawingml/2006/main">
            <a:off x="2476846" y="2900323"/>
            <a:ext cx="15573" cy="3481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573" h="3481">
                <a:moveTo>
                  <a:pt x="15572" y="3480"/>
                </a:moveTo>
                <a:lnTo>
                  <a:pt x="15572" y="3480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84" name="Forma Livre 383"/>
          <cdr:cNvSpPr/>
        </cdr:nvSpPr>
        <cdr:spPr bwMode="auto">
          <a:xfrm xmlns:a="http://schemas.openxmlformats.org/drawingml/2006/main">
            <a:off x="2492418" y="2903803"/>
            <a:ext cx="15761" cy="2497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761" h="2497">
                <a:moveTo>
                  <a:pt x="15760" y="2496"/>
                </a:moveTo>
                <a:lnTo>
                  <a:pt x="15760" y="2496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85" name="Forma Livre 384"/>
          <cdr:cNvSpPr/>
        </cdr:nvSpPr>
        <cdr:spPr bwMode="auto">
          <a:xfrm xmlns:a="http://schemas.openxmlformats.org/drawingml/2006/main">
            <a:off x="2508178" y="2906299"/>
            <a:ext cx="15886" cy="1502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886" h="1502">
                <a:moveTo>
                  <a:pt x="15885" y="1501"/>
                </a:moveTo>
                <a:lnTo>
                  <a:pt x="15885" y="1501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86" name="Forma Livre 385"/>
          <cdr:cNvSpPr/>
        </cdr:nvSpPr>
        <cdr:spPr bwMode="auto">
          <a:xfrm xmlns:a="http://schemas.openxmlformats.org/drawingml/2006/main">
            <a:off x="2524063" y="2907800"/>
            <a:ext cx="15950" cy="501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950" h="501">
                <a:moveTo>
                  <a:pt x="15949" y="500"/>
                </a:moveTo>
                <a:lnTo>
                  <a:pt x="15949" y="500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87" name="Forma Livre 386"/>
          <cdr:cNvSpPr/>
        </cdr:nvSpPr>
        <cdr:spPr bwMode="auto">
          <a:xfrm xmlns:a="http://schemas.openxmlformats.org/drawingml/2006/main">
            <a:off x="2540012" y="2907798"/>
            <a:ext cx="15949" cy="503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949" h="503">
                <a:moveTo>
                  <a:pt x="15948" y="0"/>
                </a:moveTo>
                <a:lnTo>
                  <a:pt x="15948" y="0"/>
                </a:lnTo>
                <a:lnTo>
                  <a:pt x="0" y="502"/>
                </a:lnTo>
                <a:lnTo>
                  <a:pt x="0" y="502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88" name="Forma Livre 387"/>
          <cdr:cNvSpPr/>
        </cdr:nvSpPr>
        <cdr:spPr bwMode="auto">
          <a:xfrm xmlns:a="http://schemas.openxmlformats.org/drawingml/2006/main">
            <a:off x="2555960" y="2906296"/>
            <a:ext cx="15886" cy="1503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886" h="1503">
                <a:moveTo>
                  <a:pt x="15885" y="0"/>
                </a:moveTo>
                <a:lnTo>
                  <a:pt x="15885" y="0"/>
                </a:lnTo>
                <a:lnTo>
                  <a:pt x="0" y="1502"/>
                </a:lnTo>
                <a:lnTo>
                  <a:pt x="0" y="1502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89" name="Forma Livre 388"/>
          <cdr:cNvSpPr/>
        </cdr:nvSpPr>
        <cdr:spPr bwMode="auto">
          <a:xfrm xmlns:a="http://schemas.openxmlformats.org/drawingml/2006/main">
            <a:off x="2571845" y="2903799"/>
            <a:ext cx="15761" cy="2498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761" h="2498">
                <a:moveTo>
                  <a:pt x="15760" y="0"/>
                </a:moveTo>
                <a:lnTo>
                  <a:pt x="15760" y="0"/>
                </a:lnTo>
                <a:lnTo>
                  <a:pt x="0" y="2497"/>
                </a:lnTo>
                <a:lnTo>
                  <a:pt x="0" y="2497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90" name="Forma Livre 389"/>
          <cdr:cNvSpPr/>
        </cdr:nvSpPr>
        <cdr:spPr bwMode="auto">
          <a:xfrm xmlns:a="http://schemas.openxmlformats.org/drawingml/2006/main">
            <a:off x="2587605" y="2900318"/>
            <a:ext cx="15573" cy="3482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573" h="3482">
                <a:moveTo>
                  <a:pt x="15572" y="0"/>
                </a:moveTo>
                <a:lnTo>
                  <a:pt x="15572" y="0"/>
                </a:lnTo>
                <a:lnTo>
                  <a:pt x="0" y="3481"/>
                </a:lnTo>
                <a:lnTo>
                  <a:pt x="0" y="3481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91" name="Forma Livre 390"/>
          <cdr:cNvSpPr/>
        </cdr:nvSpPr>
        <cdr:spPr bwMode="auto">
          <a:xfrm xmlns:a="http://schemas.openxmlformats.org/drawingml/2006/main">
            <a:off x="2603177" y="2895865"/>
            <a:ext cx="15323" cy="4454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323" h="4454">
                <a:moveTo>
                  <a:pt x="15322" y="0"/>
                </a:moveTo>
                <a:lnTo>
                  <a:pt x="15322" y="0"/>
                </a:lnTo>
                <a:lnTo>
                  <a:pt x="0" y="4453"/>
                </a:lnTo>
                <a:lnTo>
                  <a:pt x="0" y="4453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92" name="Forma Livre 391"/>
          <cdr:cNvSpPr/>
        </cdr:nvSpPr>
        <cdr:spPr bwMode="auto">
          <a:xfrm xmlns:a="http://schemas.openxmlformats.org/drawingml/2006/main">
            <a:off x="2618499" y="2890460"/>
            <a:ext cx="15014" cy="5406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014" h="5406">
                <a:moveTo>
                  <a:pt x="15013" y="0"/>
                </a:moveTo>
                <a:lnTo>
                  <a:pt x="15013" y="0"/>
                </a:lnTo>
                <a:lnTo>
                  <a:pt x="0" y="5405"/>
                </a:lnTo>
                <a:lnTo>
                  <a:pt x="0" y="5405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93" name="Forma Livre 392"/>
          <cdr:cNvSpPr/>
        </cdr:nvSpPr>
        <cdr:spPr bwMode="auto">
          <a:xfrm xmlns:a="http://schemas.openxmlformats.org/drawingml/2006/main">
            <a:off x="2633512" y="2884122"/>
            <a:ext cx="14645" cy="6339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4645" h="6339">
                <a:moveTo>
                  <a:pt x="14644" y="0"/>
                </a:moveTo>
                <a:lnTo>
                  <a:pt x="14644" y="0"/>
                </a:lnTo>
                <a:lnTo>
                  <a:pt x="0" y="6338"/>
                </a:lnTo>
                <a:lnTo>
                  <a:pt x="0" y="6338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94" name="Forma Livre 393"/>
          <cdr:cNvSpPr/>
        </cdr:nvSpPr>
        <cdr:spPr bwMode="auto">
          <a:xfrm xmlns:a="http://schemas.openxmlformats.org/drawingml/2006/main">
            <a:off x="2648156" y="2876878"/>
            <a:ext cx="14217" cy="7245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4217" h="7245">
                <a:moveTo>
                  <a:pt x="14216" y="0"/>
                </a:moveTo>
                <a:lnTo>
                  <a:pt x="14216" y="0"/>
                </a:lnTo>
                <a:lnTo>
                  <a:pt x="0" y="7244"/>
                </a:lnTo>
                <a:lnTo>
                  <a:pt x="0" y="7244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95" name="Forma Livre 394"/>
          <cdr:cNvSpPr/>
        </cdr:nvSpPr>
        <cdr:spPr bwMode="auto">
          <a:xfrm xmlns:a="http://schemas.openxmlformats.org/drawingml/2006/main">
            <a:off x="2662372" y="2868755"/>
            <a:ext cx="13735" cy="8124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3735" h="8124">
                <a:moveTo>
                  <a:pt x="13734" y="0"/>
                </a:moveTo>
                <a:lnTo>
                  <a:pt x="13734" y="0"/>
                </a:lnTo>
                <a:lnTo>
                  <a:pt x="0" y="8123"/>
                </a:lnTo>
                <a:lnTo>
                  <a:pt x="0" y="8123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96" name="Forma Livre 395"/>
          <cdr:cNvSpPr/>
        </cdr:nvSpPr>
        <cdr:spPr bwMode="auto">
          <a:xfrm xmlns:a="http://schemas.openxmlformats.org/drawingml/2006/main">
            <a:off x="2676106" y="2859786"/>
            <a:ext cx="13198" cy="8970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3198" h="8970">
                <a:moveTo>
                  <a:pt x="13197" y="0"/>
                </a:moveTo>
                <a:lnTo>
                  <a:pt x="13197" y="0"/>
                </a:lnTo>
                <a:lnTo>
                  <a:pt x="0" y="8969"/>
                </a:lnTo>
                <a:lnTo>
                  <a:pt x="0" y="8969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97" name="Forma Livre 396"/>
          <cdr:cNvSpPr/>
        </cdr:nvSpPr>
        <cdr:spPr bwMode="auto">
          <a:xfrm xmlns:a="http://schemas.openxmlformats.org/drawingml/2006/main">
            <a:off x="2689303" y="2850006"/>
            <a:ext cx="12609" cy="9781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2609" h="9781">
                <a:moveTo>
                  <a:pt x="12608" y="0"/>
                </a:moveTo>
                <a:lnTo>
                  <a:pt x="12608" y="0"/>
                </a:lnTo>
                <a:lnTo>
                  <a:pt x="0" y="9780"/>
                </a:lnTo>
                <a:lnTo>
                  <a:pt x="0" y="978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98" name="Forma Livre 397"/>
          <cdr:cNvSpPr/>
        </cdr:nvSpPr>
        <cdr:spPr bwMode="auto">
          <a:xfrm xmlns:a="http://schemas.openxmlformats.org/drawingml/2006/main">
            <a:off x="2701911" y="2839454"/>
            <a:ext cx="11970" cy="10553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1970" h="10553">
                <a:moveTo>
                  <a:pt x="11969" y="0"/>
                </a:moveTo>
                <a:lnTo>
                  <a:pt x="11969" y="0"/>
                </a:lnTo>
                <a:lnTo>
                  <a:pt x="0" y="10552"/>
                </a:lnTo>
                <a:lnTo>
                  <a:pt x="0" y="10552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399" name="Forma Livre 398"/>
          <cdr:cNvSpPr/>
        </cdr:nvSpPr>
        <cdr:spPr bwMode="auto">
          <a:xfrm xmlns:a="http://schemas.openxmlformats.org/drawingml/2006/main">
            <a:off x="2713880" y="2828171"/>
            <a:ext cx="11283" cy="11284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1283" h="11284">
                <a:moveTo>
                  <a:pt x="11282" y="0"/>
                </a:moveTo>
                <a:lnTo>
                  <a:pt x="11282" y="0"/>
                </a:lnTo>
                <a:lnTo>
                  <a:pt x="0" y="11283"/>
                </a:lnTo>
                <a:lnTo>
                  <a:pt x="0" y="11283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00" name="Forma Livre 399"/>
          <cdr:cNvSpPr/>
        </cdr:nvSpPr>
        <cdr:spPr bwMode="auto">
          <a:xfrm xmlns:a="http://schemas.openxmlformats.org/drawingml/2006/main">
            <a:off x="2725162" y="2816202"/>
            <a:ext cx="10553" cy="11970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0553" h="11970">
                <a:moveTo>
                  <a:pt x="10552" y="0"/>
                </a:moveTo>
                <a:lnTo>
                  <a:pt x="10552" y="0"/>
                </a:lnTo>
                <a:lnTo>
                  <a:pt x="0" y="11969"/>
                </a:lnTo>
                <a:lnTo>
                  <a:pt x="0" y="11969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01" name="Forma Livre 400"/>
          <cdr:cNvSpPr/>
        </cdr:nvSpPr>
        <cdr:spPr bwMode="auto">
          <a:xfrm xmlns:a="http://schemas.openxmlformats.org/drawingml/2006/main">
            <a:off x="2735714" y="2803594"/>
            <a:ext cx="9780" cy="12609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9780" h="12609">
                <a:moveTo>
                  <a:pt x="9779" y="0"/>
                </a:moveTo>
                <a:lnTo>
                  <a:pt x="9779" y="0"/>
                </a:lnTo>
                <a:lnTo>
                  <a:pt x="0" y="12608"/>
                </a:lnTo>
                <a:lnTo>
                  <a:pt x="0" y="12608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02" name="Forma Livre 401"/>
          <cdr:cNvSpPr/>
        </cdr:nvSpPr>
        <cdr:spPr bwMode="auto">
          <a:xfrm xmlns:a="http://schemas.openxmlformats.org/drawingml/2006/main">
            <a:off x="2745493" y="2790396"/>
            <a:ext cx="8970" cy="13199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8970" h="13199">
                <a:moveTo>
                  <a:pt x="8969" y="0"/>
                </a:moveTo>
                <a:lnTo>
                  <a:pt x="8969" y="0"/>
                </a:lnTo>
                <a:lnTo>
                  <a:pt x="0" y="13198"/>
                </a:lnTo>
                <a:lnTo>
                  <a:pt x="0" y="13198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03" name="Forma Livre 402"/>
          <cdr:cNvSpPr/>
        </cdr:nvSpPr>
        <cdr:spPr bwMode="auto">
          <a:xfrm xmlns:a="http://schemas.openxmlformats.org/drawingml/2006/main">
            <a:off x="2754462" y="2776662"/>
            <a:ext cx="8123" cy="13735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8123" h="13735">
                <a:moveTo>
                  <a:pt x="8122" y="0"/>
                </a:moveTo>
                <a:lnTo>
                  <a:pt x="8122" y="0"/>
                </a:lnTo>
                <a:lnTo>
                  <a:pt x="0" y="13734"/>
                </a:lnTo>
                <a:lnTo>
                  <a:pt x="0" y="13734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04" name="Forma Livre 403"/>
          <cdr:cNvSpPr/>
        </cdr:nvSpPr>
        <cdr:spPr bwMode="auto">
          <a:xfrm xmlns:a="http://schemas.openxmlformats.org/drawingml/2006/main">
            <a:off x="2762584" y="2762445"/>
            <a:ext cx="7244" cy="14218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7244" h="14218">
                <a:moveTo>
                  <a:pt x="7243" y="0"/>
                </a:moveTo>
                <a:lnTo>
                  <a:pt x="7243" y="0"/>
                </a:lnTo>
                <a:lnTo>
                  <a:pt x="0" y="14217"/>
                </a:lnTo>
                <a:lnTo>
                  <a:pt x="0" y="14217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05" name="Forma Livre 404"/>
          <cdr:cNvSpPr/>
        </cdr:nvSpPr>
        <cdr:spPr bwMode="auto">
          <a:xfrm xmlns:a="http://schemas.openxmlformats.org/drawingml/2006/main">
            <a:off x="2769827" y="2747801"/>
            <a:ext cx="6338" cy="14645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6338" h="14645">
                <a:moveTo>
                  <a:pt x="6337" y="0"/>
                </a:moveTo>
                <a:lnTo>
                  <a:pt x="6337" y="0"/>
                </a:lnTo>
                <a:lnTo>
                  <a:pt x="0" y="14644"/>
                </a:lnTo>
                <a:lnTo>
                  <a:pt x="0" y="14644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06" name="Forma Livre 405"/>
          <cdr:cNvSpPr/>
        </cdr:nvSpPr>
        <cdr:spPr bwMode="auto">
          <a:xfrm xmlns:a="http://schemas.openxmlformats.org/drawingml/2006/main">
            <a:off x="2776164" y="2732788"/>
            <a:ext cx="5406" cy="15014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5406" h="15014">
                <a:moveTo>
                  <a:pt x="5405" y="0"/>
                </a:moveTo>
                <a:lnTo>
                  <a:pt x="5405" y="0"/>
                </a:lnTo>
                <a:lnTo>
                  <a:pt x="0" y="15013"/>
                </a:lnTo>
                <a:lnTo>
                  <a:pt x="0" y="15013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07" name="Forma Livre 406"/>
          <cdr:cNvSpPr/>
        </cdr:nvSpPr>
        <cdr:spPr bwMode="auto">
          <a:xfrm xmlns:a="http://schemas.openxmlformats.org/drawingml/2006/main">
            <a:off x="2781569" y="2717466"/>
            <a:ext cx="4453" cy="15323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4453" h="15323">
                <a:moveTo>
                  <a:pt x="4452" y="0"/>
                </a:moveTo>
                <a:lnTo>
                  <a:pt x="4452" y="0"/>
                </a:lnTo>
                <a:lnTo>
                  <a:pt x="0" y="15322"/>
                </a:lnTo>
                <a:lnTo>
                  <a:pt x="0" y="15322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08" name="Forma Livre 407"/>
          <cdr:cNvSpPr/>
        </cdr:nvSpPr>
        <cdr:spPr bwMode="auto">
          <a:xfrm xmlns:a="http://schemas.openxmlformats.org/drawingml/2006/main">
            <a:off x="2786021" y="2701894"/>
            <a:ext cx="3481" cy="15573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3481" h="15573">
                <a:moveTo>
                  <a:pt x="3480" y="0"/>
                </a:moveTo>
                <a:lnTo>
                  <a:pt x="3480" y="0"/>
                </a:lnTo>
                <a:lnTo>
                  <a:pt x="0" y="15572"/>
                </a:lnTo>
                <a:lnTo>
                  <a:pt x="0" y="15572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09" name="Forma Livre 408"/>
          <cdr:cNvSpPr/>
        </cdr:nvSpPr>
        <cdr:spPr bwMode="auto">
          <a:xfrm xmlns:a="http://schemas.openxmlformats.org/drawingml/2006/main">
            <a:off x="2789501" y="2686134"/>
            <a:ext cx="2497" cy="15761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2497" h="15761">
                <a:moveTo>
                  <a:pt x="2496" y="0"/>
                </a:moveTo>
                <a:lnTo>
                  <a:pt x="2496" y="0"/>
                </a:lnTo>
                <a:lnTo>
                  <a:pt x="0" y="15760"/>
                </a:lnTo>
                <a:lnTo>
                  <a:pt x="0" y="1576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10" name="Forma Livre 409"/>
          <cdr:cNvSpPr/>
        </cdr:nvSpPr>
        <cdr:spPr bwMode="auto">
          <a:xfrm xmlns:a="http://schemas.openxmlformats.org/drawingml/2006/main">
            <a:off x="2791997" y="2670248"/>
            <a:ext cx="1503" cy="15887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03" h="15887">
                <a:moveTo>
                  <a:pt x="1502" y="0"/>
                </a:moveTo>
                <a:lnTo>
                  <a:pt x="1502" y="0"/>
                </a:lnTo>
                <a:lnTo>
                  <a:pt x="0" y="15886"/>
                </a:lnTo>
                <a:lnTo>
                  <a:pt x="0" y="15886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11" name="Forma Livre 410"/>
          <cdr:cNvSpPr/>
        </cdr:nvSpPr>
        <cdr:spPr bwMode="auto">
          <a:xfrm xmlns:a="http://schemas.openxmlformats.org/drawingml/2006/main">
            <a:off x="2793499" y="2654300"/>
            <a:ext cx="502" cy="15949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502" h="15949">
                <a:moveTo>
                  <a:pt x="501" y="0"/>
                </a:moveTo>
                <a:lnTo>
                  <a:pt x="501" y="0"/>
                </a:lnTo>
                <a:lnTo>
                  <a:pt x="0" y="15948"/>
                </a:lnTo>
                <a:lnTo>
                  <a:pt x="0" y="15948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12" name="Forma Livre 411"/>
          <cdr:cNvSpPr/>
        </cdr:nvSpPr>
        <cdr:spPr bwMode="auto">
          <a:xfrm xmlns:a="http://schemas.openxmlformats.org/drawingml/2006/main">
            <a:off x="2793499" y="2638352"/>
            <a:ext cx="502" cy="15949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502" h="15949">
                <a:moveTo>
                  <a:pt x="0" y="0"/>
                </a:moveTo>
                <a:lnTo>
                  <a:pt x="0" y="0"/>
                </a:lnTo>
                <a:lnTo>
                  <a:pt x="501" y="15948"/>
                </a:lnTo>
                <a:lnTo>
                  <a:pt x="501" y="15948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13" name="Forma Livre 412"/>
          <cdr:cNvSpPr/>
        </cdr:nvSpPr>
        <cdr:spPr bwMode="auto">
          <a:xfrm xmlns:a="http://schemas.openxmlformats.org/drawingml/2006/main">
            <a:off x="2791997" y="2622466"/>
            <a:ext cx="1503" cy="15887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03" h="15887">
                <a:moveTo>
                  <a:pt x="0" y="0"/>
                </a:moveTo>
                <a:lnTo>
                  <a:pt x="0" y="0"/>
                </a:lnTo>
                <a:lnTo>
                  <a:pt x="1502" y="15886"/>
                </a:lnTo>
                <a:lnTo>
                  <a:pt x="1502" y="15886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14" name="Forma Livre 413"/>
          <cdr:cNvSpPr/>
        </cdr:nvSpPr>
        <cdr:spPr bwMode="auto">
          <a:xfrm xmlns:a="http://schemas.openxmlformats.org/drawingml/2006/main">
            <a:off x="2789501" y="2606706"/>
            <a:ext cx="2497" cy="15761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2497" h="15761">
                <a:moveTo>
                  <a:pt x="0" y="0"/>
                </a:moveTo>
                <a:lnTo>
                  <a:pt x="0" y="0"/>
                </a:lnTo>
                <a:lnTo>
                  <a:pt x="2496" y="15760"/>
                </a:lnTo>
                <a:lnTo>
                  <a:pt x="2496" y="1576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15" name="Forma Livre 414"/>
          <cdr:cNvSpPr/>
        </cdr:nvSpPr>
        <cdr:spPr bwMode="auto">
          <a:xfrm xmlns:a="http://schemas.openxmlformats.org/drawingml/2006/main">
            <a:off x="2786021" y="2591134"/>
            <a:ext cx="3481" cy="15573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3481" h="15573">
                <a:moveTo>
                  <a:pt x="0" y="0"/>
                </a:moveTo>
                <a:lnTo>
                  <a:pt x="0" y="0"/>
                </a:lnTo>
                <a:lnTo>
                  <a:pt x="3480" y="15572"/>
                </a:lnTo>
                <a:lnTo>
                  <a:pt x="3480" y="15572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16" name="Forma Livre 415"/>
          <cdr:cNvSpPr/>
        </cdr:nvSpPr>
        <cdr:spPr bwMode="auto">
          <a:xfrm xmlns:a="http://schemas.openxmlformats.org/drawingml/2006/main">
            <a:off x="2781569" y="2575812"/>
            <a:ext cx="4453" cy="15323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4453" h="15323">
                <a:moveTo>
                  <a:pt x="0" y="0"/>
                </a:moveTo>
                <a:lnTo>
                  <a:pt x="0" y="0"/>
                </a:lnTo>
                <a:lnTo>
                  <a:pt x="4452" y="15322"/>
                </a:lnTo>
                <a:lnTo>
                  <a:pt x="4452" y="15322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17" name="Forma Livre 416"/>
          <cdr:cNvSpPr/>
        </cdr:nvSpPr>
        <cdr:spPr bwMode="auto">
          <a:xfrm xmlns:a="http://schemas.openxmlformats.org/drawingml/2006/main">
            <a:off x="2776164" y="2560799"/>
            <a:ext cx="5406" cy="15014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5406" h="15014">
                <a:moveTo>
                  <a:pt x="0" y="0"/>
                </a:moveTo>
                <a:lnTo>
                  <a:pt x="0" y="0"/>
                </a:lnTo>
                <a:lnTo>
                  <a:pt x="5405" y="15013"/>
                </a:lnTo>
                <a:lnTo>
                  <a:pt x="5405" y="15013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18" name="Forma Livre 417"/>
          <cdr:cNvSpPr/>
        </cdr:nvSpPr>
        <cdr:spPr bwMode="auto">
          <a:xfrm xmlns:a="http://schemas.openxmlformats.org/drawingml/2006/main">
            <a:off x="2769827" y="2546155"/>
            <a:ext cx="6338" cy="14645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6338" h="14645">
                <a:moveTo>
                  <a:pt x="0" y="0"/>
                </a:moveTo>
                <a:lnTo>
                  <a:pt x="0" y="0"/>
                </a:lnTo>
                <a:lnTo>
                  <a:pt x="6337" y="14644"/>
                </a:lnTo>
                <a:lnTo>
                  <a:pt x="6337" y="14644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19" name="Forma Livre 418"/>
          <cdr:cNvSpPr/>
        </cdr:nvSpPr>
        <cdr:spPr bwMode="auto">
          <a:xfrm xmlns:a="http://schemas.openxmlformats.org/drawingml/2006/main">
            <a:off x="2762584" y="2531938"/>
            <a:ext cx="7244" cy="14218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7244" h="14218">
                <a:moveTo>
                  <a:pt x="0" y="0"/>
                </a:moveTo>
                <a:lnTo>
                  <a:pt x="0" y="0"/>
                </a:lnTo>
                <a:lnTo>
                  <a:pt x="7243" y="14217"/>
                </a:lnTo>
                <a:lnTo>
                  <a:pt x="7243" y="14217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20" name="Forma Livre 419"/>
          <cdr:cNvSpPr/>
        </cdr:nvSpPr>
        <cdr:spPr bwMode="auto">
          <a:xfrm xmlns:a="http://schemas.openxmlformats.org/drawingml/2006/main">
            <a:off x="2754462" y="2518204"/>
            <a:ext cx="8123" cy="13735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8123" h="13735">
                <a:moveTo>
                  <a:pt x="0" y="0"/>
                </a:moveTo>
                <a:lnTo>
                  <a:pt x="0" y="0"/>
                </a:lnTo>
                <a:lnTo>
                  <a:pt x="8122" y="13734"/>
                </a:lnTo>
                <a:lnTo>
                  <a:pt x="8122" y="13734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21" name="Forma Livre 420"/>
          <cdr:cNvSpPr/>
        </cdr:nvSpPr>
        <cdr:spPr bwMode="auto">
          <a:xfrm xmlns:a="http://schemas.openxmlformats.org/drawingml/2006/main">
            <a:off x="2745493" y="2505006"/>
            <a:ext cx="8970" cy="13199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8970" h="13199">
                <a:moveTo>
                  <a:pt x="0" y="0"/>
                </a:moveTo>
                <a:lnTo>
                  <a:pt x="0" y="0"/>
                </a:lnTo>
                <a:lnTo>
                  <a:pt x="8969" y="13198"/>
                </a:lnTo>
                <a:lnTo>
                  <a:pt x="8969" y="13198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22" name="Forma Livre 421"/>
          <cdr:cNvSpPr/>
        </cdr:nvSpPr>
        <cdr:spPr bwMode="auto">
          <a:xfrm xmlns:a="http://schemas.openxmlformats.org/drawingml/2006/main">
            <a:off x="2735714" y="2492398"/>
            <a:ext cx="9780" cy="12609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9780" h="12609">
                <a:moveTo>
                  <a:pt x="0" y="0"/>
                </a:moveTo>
                <a:lnTo>
                  <a:pt x="0" y="0"/>
                </a:lnTo>
                <a:lnTo>
                  <a:pt x="9779" y="12608"/>
                </a:lnTo>
                <a:lnTo>
                  <a:pt x="9779" y="12608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23" name="Forma Livre 422"/>
          <cdr:cNvSpPr/>
        </cdr:nvSpPr>
        <cdr:spPr bwMode="auto">
          <a:xfrm xmlns:a="http://schemas.openxmlformats.org/drawingml/2006/main">
            <a:off x="2725162" y="2480429"/>
            <a:ext cx="10553" cy="11970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0553" h="11970">
                <a:moveTo>
                  <a:pt x="0" y="0"/>
                </a:moveTo>
                <a:lnTo>
                  <a:pt x="0" y="0"/>
                </a:lnTo>
                <a:lnTo>
                  <a:pt x="10552" y="11969"/>
                </a:lnTo>
                <a:lnTo>
                  <a:pt x="10552" y="11969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24" name="Forma Livre 423"/>
          <cdr:cNvSpPr/>
        </cdr:nvSpPr>
        <cdr:spPr bwMode="auto">
          <a:xfrm xmlns:a="http://schemas.openxmlformats.org/drawingml/2006/main">
            <a:off x="2713880" y="2469146"/>
            <a:ext cx="11283" cy="11284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1283" h="11284">
                <a:moveTo>
                  <a:pt x="0" y="0"/>
                </a:moveTo>
                <a:lnTo>
                  <a:pt x="0" y="0"/>
                </a:lnTo>
                <a:lnTo>
                  <a:pt x="11282" y="11283"/>
                </a:lnTo>
                <a:lnTo>
                  <a:pt x="11282" y="11283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25" name="Forma Livre 424"/>
          <cdr:cNvSpPr/>
        </cdr:nvSpPr>
        <cdr:spPr bwMode="auto">
          <a:xfrm xmlns:a="http://schemas.openxmlformats.org/drawingml/2006/main">
            <a:off x="2701911" y="2458594"/>
            <a:ext cx="11970" cy="10553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1970" h="10553">
                <a:moveTo>
                  <a:pt x="0" y="0"/>
                </a:moveTo>
                <a:lnTo>
                  <a:pt x="0" y="0"/>
                </a:lnTo>
                <a:lnTo>
                  <a:pt x="11969" y="10552"/>
                </a:lnTo>
                <a:lnTo>
                  <a:pt x="11969" y="10552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26" name="Forma Livre 425"/>
          <cdr:cNvSpPr/>
        </cdr:nvSpPr>
        <cdr:spPr bwMode="auto">
          <a:xfrm xmlns:a="http://schemas.openxmlformats.org/drawingml/2006/main">
            <a:off x="2689303" y="2448814"/>
            <a:ext cx="12609" cy="9781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2609" h="9781">
                <a:moveTo>
                  <a:pt x="0" y="0"/>
                </a:moveTo>
                <a:lnTo>
                  <a:pt x="0" y="0"/>
                </a:lnTo>
                <a:lnTo>
                  <a:pt x="12608" y="9780"/>
                </a:lnTo>
                <a:lnTo>
                  <a:pt x="12608" y="978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27" name="Forma Livre 426"/>
          <cdr:cNvSpPr/>
        </cdr:nvSpPr>
        <cdr:spPr bwMode="auto">
          <a:xfrm xmlns:a="http://schemas.openxmlformats.org/drawingml/2006/main">
            <a:off x="2676106" y="2439845"/>
            <a:ext cx="13198" cy="8970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3198" h="8970">
                <a:moveTo>
                  <a:pt x="0" y="0"/>
                </a:moveTo>
                <a:lnTo>
                  <a:pt x="0" y="0"/>
                </a:lnTo>
                <a:lnTo>
                  <a:pt x="13197" y="8969"/>
                </a:lnTo>
                <a:lnTo>
                  <a:pt x="13197" y="8969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28" name="Forma Livre 427"/>
          <cdr:cNvSpPr/>
        </cdr:nvSpPr>
        <cdr:spPr bwMode="auto">
          <a:xfrm xmlns:a="http://schemas.openxmlformats.org/drawingml/2006/main">
            <a:off x="2662372" y="2431722"/>
            <a:ext cx="13735" cy="8124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3735" h="8124">
                <a:moveTo>
                  <a:pt x="0" y="0"/>
                </a:moveTo>
                <a:lnTo>
                  <a:pt x="0" y="0"/>
                </a:lnTo>
                <a:lnTo>
                  <a:pt x="13734" y="8123"/>
                </a:lnTo>
                <a:lnTo>
                  <a:pt x="13734" y="8123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29" name="Forma Livre 428"/>
          <cdr:cNvSpPr/>
        </cdr:nvSpPr>
        <cdr:spPr bwMode="auto">
          <a:xfrm xmlns:a="http://schemas.openxmlformats.org/drawingml/2006/main">
            <a:off x="2648156" y="2424478"/>
            <a:ext cx="14217" cy="7245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4217" h="7245">
                <a:moveTo>
                  <a:pt x="0" y="0"/>
                </a:moveTo>
                <a:lnTo>
                  <a:pt x="0" y="0"/>
                </a:lnTo>
                <a:lnTo>
                  <a:pt x="14216" y="7244"/>
                </a:lnTo>
                <a:lnTo>
                  <a:pt x="14216" y="7244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30" name="Forma Livre 429"/>
          <cdr:cNvSpPr/>
        </cdr:nvSpPr>
        <cdr:spPr bwMode="auto">
          <a:xfrm xmlns:a="http://schemas.openxmlformats.org/drawingml/2006/main">
            <a:off x="2633512" y="2418140"/>
            <a:ext cx="14645" cy="6339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4645" h="6339">
                <a:moveTo>
                  <a:pt x="0" y="0"/>
                </a:moveTo>
                <a:lnTo>
                  <a:pt x="0" y="0"/>
                </a:lnTo>
                <a:lnTo>
                  <a:pt x="14644" y="6338"/>
                </a:lnTo>
                <a:lnTo>
                  <a:pt x="14644" y="6338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31" name="Forma Livre 430"/>
          <cdr:cNvSpPr/>
        </cdr:nvSpPr>
        <cdr:spPr bwMode="auto">
          <a:xfrm xmlns:a="http://schemas.openxmlformats.org/drawingml/2006/main">
            <a:off x="2618499" y="2412735"/>
            <a:ext cx="15014" cy="5406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014" h="5406">
                <a:moveTo>
                  <a:pt x="0" y="0"/>
                </a:moveTo>
                <a:lnTo>
                  <a:pt x="0" y="0"/>
                </a:lnTo>
                <a:lnTo>
                  <a:pt x="15013" y="5405"/>
                </a:lnTo>
                <a:lnTo>
                  <a:pt x="15013" y="5405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32" name="Forma Livre 431"/>
          <cdr:cNvSpPr/>
        </cdr:nvSpPr>
        <cdr:spPr bwMode="auto">
          <a:xfrm xmlns:a="http://schemas.openxmlformats.org/drawingml/2006/main">
            <a:off x="2603177" y="2408282"/>
            <a:ext cx="15323" cy="4454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323" h="4454">
                <a:moveTo>
                  <a:pt x="0" y="0"/>
                </a:moveTo>
                <a:lnTo>
                  <a:pt x="0" y="0"/>
                </a:lnTo>
                <a:lnTo>
                  <a:pt x="15322" y="4453"/>
                </a:lnTo>
                <a:lnTo>
                  <a:pt x="15322" y="4453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33" name="Forma Livre 432"/>
          <cdr:cNvSpPr/>
        </cdr:nvSpPr>
        <cdr:spPr bwMode="auto">
          <a:xfrm xmlns:a="http://schemas.openxmlformats.org/drawingml/2006/main">
            <a:off x="2587605" y="2404801"/>
            <a:ext cx="15573" cy="3482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573" h="3482">
                <a:moveTo>
                  <a:pt x="0" y="0"/>
                </a:moveTo>
                <a:lnTo>
                  <a:pt x="0" y="0"/>
                </a:lnTo>
                <a:lnTo>
                  <a:pt x="15572" y="3481"/>
                </a:lnTo>
                <a:lnTo>
                  <a:pt x="15572" y="3481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34" name="Forma Livre 433"/>
          <cdr:cNvSpPr/>
        </cdr:nvSpPr>
        <cdr:spPr bwMode="auto">
          <a:xfrm xmlns:a="http://schemas.openxmlformats.org/drawingml/2006/main">
            <a:off x="2571845" y="2402304"/>
            <a:ext cx="15761" cy="2498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761" h="2498">
                <a:moveTo>
                  <a:pt x="0" y="0"/>
                </a:moveTo>
                <a:lnTo>
                  <a:pt x="0" y="0"/>
                </a:lnTo>
                <a:lnTo>
                  <a:pt x="15760" y="2497"/>
                </a:lnTo>
                <a:lnTo>
                  <a:pt x="15760" y="2497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35" name="Forma Livre 434"/>
          <cdr:cNvSpPr/>
        </cdr:nvSpPr>
        <cdr:spPr bwMode="auto">
          <a:xfrm xmlns:a="http://schemas.openxmlformats.org/drawingml/2006/main">
            <a:off x="2555960" y="2400802"/>
            <a:ext cx="15886" cy="1503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886" h="1503">
                <a:moveTo>
                  <a:pt x="0" y="0"/>
                </a:moveTo>
                <a:lnTo>
                  <a:pt x="0" y="0"/>
                </a:lnTo>
                <a:lnTo>
                  <a:pt x="15885" y="1502"/>
                </a:lnTo>
                <a:lnTo>
                  <a:pt x="15885" y="1502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36" name="Forma Livre 435"/>
          <cdr:cNvSpPr/>
        </cdr:nvSpPr>
        <cdr:spPr bwMode="auto">
          <a:xfrm xmlns:a="http://schemas.openxmlformats.org/drawingml/2006/main">
            <a:off x="2540012" y="2400300"/>
            <a:ext cx="15949" cy="503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949" h="503">
                <a:moveTo>
                  <a:pt x="0" y="0"/>
                </a:moveTo>
                <a:lnTo>
                  <a:pt x="0" y="0"/>
                </a:lnTo>
                <a:lnTo>
                  <a:pt x="15948" y="502"/>
                </a:lnTo>
                <a:lnTo>
                  <a:pt x="15948" y="502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37" name="Forma Livre 436"/>
          <cdr:cNvSpPr/>
        </cdr:nvSpPr>
        <cdr:spPr bwMode="auto">
          <a:xfrm xmlns:a="http://schemas.openxmlformats.org/drawingml/2006/main">
            <a:off x="2524063" y="2400300"/>
            <a:ext cx="15950" cy="501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950" h="501">
                <a:moveTo>
                  <a:pt x="0" y="500"/>
                </a:moveTo>
                <a:lnTo>
                  <a:pt x="0" y="500"/>
                </a:lnTo>
                <a:lnTo>
                  <a:pt x="15949" y="0"/>
                </a:lnTo>
                <a:lnTo>
                  <a:pt x="15949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38" name="Forma Livre 437"/>
          <cdr:cNvSpPr/>
        </cdr:nvSpPr>
        <cdr:spPr bwMode="auto">
          <a:xfrm xmlns:a="http://schemas.openxmlformats.org/drawingml/2006/main">
            <a:off x="2508178" y="2400800"/>
            <a:ext cx="15886" cy="1502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886" h="1502">
                <a:moveTo>
                  <a:pt x="0" y="1501"/>
                </a:moveTo>
                <a:lnTo>
                  <a:pt x="0" y="1501"/>
                </a:lnTo>
                <a:lnTo>
                  <a:pt x="15885" y="0"/>
                </a:lnTo>
                <a:lnTo>
                  <a:pt x="15885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39" name="Forma Livre 438"/>
          <cdr:cNvSpPr/>
        </cdr:nvSpPr>
        <cdr:spPr bwMode="auto">
          <a:xfrm xmlns:a="http://schemas.openxmlformats.org/drawingml/2006/main">
            <a:off x="2492418" y="2402301"/>
            <a:ext cx="15761" cy="2497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761" h="2497">
                <a:moveTo>
                  <a:pt x="0" y="2496"/>
                </a:moveTo>
                <a:lnTo>
                  <a:pt x="0" y="2496"/>
                </a:lnTo>
                <a:lnTo>
                  <a:pt x="15760" y="0"/>
                </a:lnTo>
                <a:lnTo>
                  <a:pt x="15760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40" name="Forma Livre 439"/>
          <cdr:cNvSpPr/>
        </cdr:nvSpPr>
        <cdr:spPr bwMode="auto">
          <a:xfrm xmlns:a="http://schemas.openxmlformats.org/drawingml/2006/main">
            <a:off x="2476846" y="2404797"/>
            <a:ext cx="15573" cy="3481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573" h="3481">
                <a:moveTo>
                  <a:pt x="0" y="3480"/>
                </a:moveTo>
                <a:lnTo>
                  <a:pt x="0" y="3480"/>
                </a:lnTo>
                <a:lnTo>
                  <a:pt x="15572" y="0"/>
                </a:lnTo>
                <a:lnTo>
                  <a:pt x="15572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41" name="Forma Livre 440"/>
          <cdr:cNvSpPr/>
        </cdr:nvSpPr>
        <cdr:spPr bwMode="auto">
          <a:xfrm xmlns:a="http://schemas.openxmlformats.org/drawingml/2006/main">
            <a:off x="2461523" y="2408277"/>
            <a:ext cx="15324" cy="4451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324" h="4451">
                <a:moveTo>
                  <a:pt x="0" y="4450"/>
                </a:moveTo>
                <a:lnTo>
                  <a:pt x="0" y="4450"/>
                </a:lnTo>
                <a:lnTo>
                  <a:pt x="15323" y="0"/>
                </a:lnTo>
                <a:lnTo>
                  <a:pt x="15323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42" name="Forma Livre 441"/>
          <cdr:cNvSpPr/>
        </cdr:nvSpPr>
        <cdr:spPr bwMode="auto">
          <a:xfrm xmlns:a="http://schemas.openxmlformats.org/drawingml/2006/main">
            <a:off x="2446510" y="2412727"/>
            <a:ext cx="15014" cy="5405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5014" h="5405">
                <a:moveTo>
                  <a:pt x="0" y="5404"/>
                </a:moveTo>
                <a:lnTo>
                  <a:pt x="0" y="5404"/>
                </a:lnTo>
                <a:lnTo>
                  <a:pt x="15013" y="0"/>
                </a:lnTo>
                <a:lnTo>
                  <a:pt x="15013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43" name="Forma Livre 442"/>
          <cdr:cNvSpPr/>
        </cdr:nvSpPr>
        <cdr:spPr bwMode="auto">
          <a:xfrm xmlns:a="http://schemas.openxmlformats.org/drawingml/2006/main">
            <a:off x="2431866" y="2418131"/>
            <a:ext cx="14645" cy="6338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4645" h="6338">
                <a:moveTo>
                  <a:pt x="0" y="6337"/>
                </a:moveTo>
                <a:lnTo>
                  <a:pt x="0" y="6337"/>
                </a:lnTo>
                <a:lnTo>
                  <a:pt x="14644" y="0"/>
                </a:lnTo>
                <a:lnTo>
                  <a:pt x="14644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44" name="Forma Livre 443"/>
          <cdr:cNvSpPr/>
        </cdr:nvSpPr>
        <cdr:spPr bwMode="auto">
          <a:xfrm xmlns:a="http://schemas.openxmlformats.org/drawingml/2006/main">
            <a:off x="2417648" y="2424468"/>
            <a:ext cx="14219" cy="7243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4219" h="7243">
                <a:moveTo>
                  <a:pt x="0" y="7242"/>
                </a:moveTo>
                <a:lnTo>
                  <a:pt x="0" y="7242"/>
                </a:lnTo>
                <a:lnTo>
                  <a:pt x="14218" y="0"/>
                </a:lnTo>
                <a:lnTo>
                  <a:pt x="14218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45" name="Forma Livre 444"/>
          <cdr:cNvSpPr/>
        </cdr:nvSpPr>
        <cdr:spPr bwMode="auto">
          <a:xfrm xmlns:a="http://schemas.openxmlformats.org/drawingml/2006/main">
            <a:off x="2403914" y="2431710"/>
            <a:ext cx="13735" cy="8123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3735" h="8123">
                <a:moveTo>
                  <a:pt x="0" y="8122"/>
                </a:moveTo>
                <a:lnTo>
                  <a:pt x="0" y="8122"/>
                </a:lnTo>
                <a:lnTo>
                  <a:pt x="13734" y="0"/>
                </a:lnTo>
                <a:lnTo>
                  <a:pt x="13734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46" name="Forma Livre 445"/>
          <cdr:cNvSpPr/>
        </cdr:nvSpPr>
        <cdr:spPr bwMode="auto">
          <a:xfrm xmlns:a="http://schemas.openxmlformats.org/drawingml/2006/main">
            <a:off x="2390716" y="2439832"/>
            <a:ext cx="13199" cy="8969"/>
          </a:xfrm>
          <a:custGeom xmlns:a="http://schemas.openxmlformats.org/drawingml/2006/main">
            <a:avLst/>
            <a:gdLst/>
            <a:ahLst/>
            <a:cxnLst/>
            <a:rect l="0" t="0" r="0" b="0"/>
            <a:pathLst>
              <a:path w="13199" h="8969">
                <a:moveTo>
                  <a:pt x="0" y="8968"/>
                </a:moveTo>
                <a:lnTo>
                  <a:pt x="0" y="8968"/>
                </a:lnTo>
                <a:lnTo>
                  <a:pt x="13198" y="0"/>
                </a:lnTo>
                <a:lnTo>
                  <a:pt x="13198" y="0"/>
                </a:lnTo>
                <a:close/>
              </a:path>
            </a:pathLst>
          </a:custGeom>
          <a:solidFill xmlns:a="http://schemas.openxmlformats.org/drawingml/2006/main">
            <a:srgbClr val="1FB714"/>
          </a:solidFill>
          <a:ln xmlns:a="http://schemas.openxmlformats.org/drawingml/2006/main" w="12700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  <cdr:sp macro="" textlink="">
        <cdr:nvSpPr>
          <cdr:cNvPr id="447" name="Elipse 446"/>
          <cdr:cNvSpPr/>
        </cdr:nvSpPr>
        <cdr:spPr bwMode="auto">
          <a:xfrm xmlns:a="http://schemas.openxmlformats.org/drawingml/2006/main">
            <a:off x="2286000" y="2400300"/>
            <a:ext cx="508000" cy="508000"/>
          </a:xfrm>
          <a:prstGeom xmlns:a="http://schemas.openxmlformats.org/drawingml/2006/main" prst="ellipse">
            <a:avLst/>
          </a:prstGeom>
          <a:solidFill xmlns:a="http://schemas.openxmlformats.org/drawingml/2006/main">
            <a:srgbClr val="FCF305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  <a:extLst xmlns:a="http://schemas.openxmlformats.org/drawingml/2006/main">
            <a:ext uri="{91240B29-F687-4F45-9708-019B960494DF}">
              <a14:hiddenLine xmlns:a14="http://schemas.microsoft.com/office/drawing/2010/main" w="9525" cap="flat" cmpd="sng" algn="ctr">
                <a:solidFill>
                  <a:srgbClr xmlns:mc="http://schemas.openxmlformats.org/markup-compatibility/2006" val="000000" mc:Ignorable="a14" a14:legacySpreadsheetColorIndex="64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cdr:spPr>
        <cdr:txBody>
          <a:bodyPr xmlns:a="http://schemas.openxmlformats.org/drawingml/2006/main" rot="0" spcFirstLastPara="0" vert="horz" wrap="square" lIns="18288" tIns="0" rIns="0" bIns="0" numCol="1" spcCol="0" rtlCol="0" fromWordArt="0" anchor="t" anchorCtr="0" forceAA="0" upright="1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pt-BR" sz="1100"/>
          </a:p>
        </cdr:txBody>
      </cdr:sp>
    </cdr:grp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29</xdr:row>
      <xdr:rowOff>0</xdr:rowOff>
    </xdr:from>
    <xdr:to>
      <xdr:col>3</xdr:col>
      <xdr:colOff>561975</xdr:colOff>
      <xdr:row>29</xdr:row>
      <xdr:rowOff>0</xdr:rowOff>
    </xdr:to>
    <xdr:sp macro="" textlink="">
      <xdr:nvSpPr>
        <xdr:cNvPr id="2" name="Oval 515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2667000" y="10525125"/>
          <a:ext cx="504825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552450</xdr:colOff>
      <xdr:row>29</xdr:row>
      <xdr:rowOff>0</xdr:rowOff>
    </xdr:from>
    <xdr:to>
      <xdr:col>3</xdr:col>
      <xdr:colOff>676275</xdr:colOff>
      <xdr:row>29</xdr:row>
      <xdr:rowOff>0</xdr:rowOff>
    </xdr:to>
    <xdr:sp macro="" textlink="">
      <xdr:nvSpPr>
        <xdr:cNvPr id="3" name="Oval 5157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2552700" y="10525125"/>
          <a:ext cx="7334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447675</xdr:colOff>
      <xdr:row>29</xdr:row>
      <xdr:rowOff>0</xdr:rowOff>
    </xdr:from>
    <xdr:to>
      <xdr:col>3</xdr:col>
      <xdr:colOff>790575</xdr:colOff>
      <xdr:row>29</xdr:row>
      <xdr:rowOff>0</xdr:rowOff>
    </xdr:to>
    <xdr:sp macro="" textlink="">
      <xdr:nvSpPr>
        <xdr:cNvPr id="4" name="Oval 515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2447925" y="10525125"/>
          <a:ext cx="9525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323850</xdr:colOff>
      <xdr:row>29</xdr:row>
      <xdr:rowOff>0</xdr:rowOff>
    </xdr:from>
    <xdr:to>
      <xdr:col>3</xdr:col>
      <xdr:colOff>904875</xdr:colOff>
      <xdr:row>29</xdr:row>
      <xdr:rowOff>0</xdr:rowOff>
    </xdr:to>
    <xdr:sp macro="" textlink="">
      <xdr:nvSpPr>
        <xdr:cNvPr id="5" name="Oval 515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2324100" y="10525125"/>
          <a:ext cx="11906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209550</xdr:colOff>
      <xdr:row>29</xdr:row>
      <xdr:rowOff>0</xdr:rowOff>
    </xdr:from>
    <xdr:to>
      <xdr:col>3</xdr:col>
      <xdr:colOff>1019175</xdr:colOff>
      <xdr:row>29</xdr:row>
      <xdr:rowOff>0</xdr:rowOff>
    </xdr:to>
    <xdr:sp macro="" textlink="">
      <xdr:nvSpPr>
        <xdr:cNvPr id="6" name="Oval 5160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 bwMode="auto">
        <a:xfrm>
          <a:off x="2209800" y="10525125"/>
          <a:ext cx="14192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29</xdr:row>
      <xdr:rowOff>0</xdr:rowOff>
    </xdr:from>
    <xdr:to>
      <xdr:col>3</xdr:col>
      <xdr:colOff>1133475</xdr:colOff>
      <xdr:row>29</xdr:row>
      <xdr:rowOff>0</xdr:rowOff>
    </xdr:to>
    <xdr:sp macro="" textlink="">
      <xdr:nvSpPr>
        <xdr:cNvPr id="7" name="Oval 516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 bwMode="auto">
        <a:xfrm>
          <a:off x="2105025" y="10525125"/>
          <a:ext cx="16383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1628775</xdr:colOff>
      <xdr:row>29</xdr:row>
      <xdr:rowOff>0</xdr:rowOff>
    </xdr:from>
    <xdr:to>
      <xdr:col>3</xdr:col>
      <xdr:colOff>1247775</xdr:colOff>
      <xdr:row>29</xdr:row>
      <xdr:rowOff>0</xdr:rowOff>
    </xdr:to>
    <xdr:sp macro="" textlink="">
      <xdr:nvSpPr>
        <xdr:cNvPr id="8" name="Oval 5162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/>
        </xdr:cNvSpPr>
      </xdr:nvSpPr>
      <xdr:spPr bwMode="auto">
        <a:xfrm>
          <a:off x="1981200" y="10525125"/>
          <a:ext cx="18764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1514475</xdr:colOff>
      <xdr:row>29</xdr:row>
      <xdr:rowOff>0</xdr:rowOff>
    </xdr:from>
    <xdr:to>
      <xdr:col>3</xdr:col>
      <xdr:colOff>1362075</xdr:colOff>
      <xdr:row>29</xdr:row>
      <xdr:rowOff>0</xdr:rowOff>
    </xdr:to>
    <xdr:sp macro="" textlink="">
      <xdr:nvSpPr>
        <xdr:cNvPr id="9" name="Oval 5163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1866900" y="10525125"/>
          <a:ext cx="21050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1400175</xdr:colOff>
      <xdr:row>29</xdr:row>
      <xdr:rowOff>0</xdr:rowOff>
    </xdr:from>
    <xdr:to>
      <xdr:col>3</xdr:col>
      <xdr:colOff>1476375</xdr:colOff>
      <xdr:row>29</xdr:row>
      <xdr:rowOff>0</xdr:rowOff>
    </xdr:to>
    <xdr:sp macro="" textlink="">
      <xdr:nvSpPr>
        <xdr:cNvPr id="10" name="Oval 5164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1752600" y="10525125"/>
          <a:ext cx="23336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1276350</xdr:colOff>
      <xdr:row>29</xdr:row>
      <xdr:rowOff>0</xdr:rowOff>
    </xdr:from>
    <xdr:to>
      <xdr:col>3</xdr:col>
      <xdr:colOff>1590675</xdr:colOff>
      <xdr:row>29</xdr:row>
      <xdr:rowOff>0</xdr:rowOff>
    </xdr:to>
    <xdr:sp macro="" textlink="">
      <xdr:nvSpPr>
        <xdr:cNvPr id="11" name="Oval 5165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Arrowheads="1"/>
        </xdr:cNvSpPr>
      </xdr:nvSpPr>
      <xdr:spPr bwMode="auto">
        <a:xfrm>
          <a:off x="1628775" y="10525125"/>
          <a:ext cx="257175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1171575</xdr:colOff>
      <xdr:row>29</xdr:row>
      <xdr:rowOff>0</xdr:rowOff>
    </xdr:from>
    <xdr:to>
      <xdr:col>3</xdr:col>
      <xdr:colOff>1704975</xdr:colOff>
      <xdr:row>29</xdr:row>
      <xdr:rowOff>0</xdr:rowOff>
    </xdr:to>
    <xdr:sp macro="" textlink="">
      <xdr:nvSpPr>
        <xdr:cNvPr id="12" name="Oval 5166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Arrowheads="1"/>
        </xdr:cNvSpPr>
      </xdr:nvSpPr>
      <xdr:spPr bwMode="auto">
        <a:xfrm>
          <a:off x="1524000" y="10525125"/>
          <a:ext cx="2790825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1057275</xdr:colOff>
      <xdr:row>29</xdr:row>
      <xdr:rowOff>0</xdr:rowOff>
    </xdr:from>
    <xdr:to>
      <xdr:col>3</xdr:col>
      <xdr:colOff>1819275</xdr:colOff>
      <xdr:row>29</xdr:row>
      <xdr:rowOff>0</xdr:rowOff>
    </xdr:to>
    <xdr:sp macro="" textlink="">
      <xdr:nvSpPr>
        <xdr:cNvPr id="13" name="Oval 5167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Arrowheads="1"/>
        </xdr:cNvSpPr>
      </xdr:nvSpPr>
      <xdr:spPr bwMode="auto">
        <a:xfrm>
          <a:off x="1409700" y="10525125"/>
          <a:ext cx="30194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942975</xdr:colOff>
      <xdr:row>29</xdr:row>
      <xdr:rowOff>0</xdr:rowOff>
    </xdr:from>
    <xdr:to>
      <xdr:col>3</xdr:col>
      <xdr:colOff>1933575</xdr:colOff>
      <xdr:row>29</xdr:row>
      <xdr:rowOff>0</xdr:rowOff>
    </xdr:to>
    <xdr:sp macro="" textlink="">
      <xdr:nvSpPr>
        <xdr:cNvPr id="14" name="Oval 5168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Arrowheads="1"/>
        </xdr:cNvSpPr>
      </xdr:nvSpPr>
      <xdr:spPr bwMode="auto">
        <a:xfrm>
          <a:off x="1295400" y="10525125"/>
          <a:ext cx="32480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828675</xdr:colOff>
      <xdr:row>29</xdr:row>
      <xdr:rowOff>0</xdr:rowOff>
    </xdr:from>
    <xdr:to>
      <xdr:col>3</xdr:col>
      <xdr:colOff>2047875</xdr:colOff>
      <xdr:row>29</xdr:row>
      <xdr:rowOff>0</xdr:rowOff>
    </xdr:to>
    <xdr:sp macro="" textlink="">
      <xdr:nvSpPr>
        <xdr:cNvPr id="15" name="Oval 5169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Arrowheads="1"/>
        </xdr:cNvSpPr>
      </xdr:nvSpPr>
      <xdr:spPr bwMode="auto">
        <a:xfrm>
          <a:off x="1181100" y="10525125"/>
          <a:ext cx="34766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714375</xdr:colOff>
      <xdr:row>29</xdr:row>
      <xdr:rowOff>0</xdr:rowOff>
    </xdr:from>
    <xdr:to>
      <xdr:col>3</xdr:col>
      <xdr:colOff>2162175</xdr:colOff>
      <xdr:row>29</xdr:row>
      <xdr:rowOff>0</xdr:rowOff>
    </xdr:to>
    <xdr:sp macro="" textlink="">
      <xdr:nvSpPr>
        <xdr:cNvPr id="16" name="Oval 5170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Arrowheads="1"/>
        </xdr:cNvSpPr>
      </xdr:nvSpPr>
      <xdr:spPr bwMode="auto">
        <a:xfrm>
          <a:off x="1066800" y="10525125"/>
          <a:ext cx="37052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600075</xdr:colOff>
      <xdr:row>29</xdr:row>
      <xdr:rowOff>0</xdr:rowOff>
    </xdr:from>
    <xdr:to>
      <xdr:col>3</xdr:col>
      <xdr:colOff>2276475</xdr:colOff>
      <xdr:row>29</xdr:row>
      <xdr:rowOff>0</xdr:rowOff>
    </xdr:to>
    <xdr:sp macro="" textlink="">
      <xdr:nvSpPr>
        <xdr:cNvPr id="17" name="Oval 517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Arrowheads="1"/>
        </xdr:cNvSpPr>
      </xdr:nvSpPr>
      <xdr:spPr bwMode="auto">
        <a:xfrm>
          <a:off x="952500" y="10525125"/>
          <a:ext cx="3933825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485775</xdr:colOff>
      <xdr:row>29</xdr:row>
      <xdr:rowOff>0</xdr:rowOff>
    </xdr:from>
    <xdr:to>
      <xdr:col>3</xdr:col>
      <xdr:colOff>2390775</xdr:colOff>
      <xdr:row>29</xdr:row>
      <xdr:rowOff>0</xdr:rowOff>
    </xdr:to>
    <xdr:sp macro="" textlink="">
      <xdr:nvSpPr>
        <xdr:cNvPr id="18" name="Oval 5172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Arrowheads="1"/>
        </xdr:cNvSpPr>
      </xdr:nvSpPr>
      <xdr:spPr bwMode="auto">
        <a:xfrm>
          <a:off x="838200" y="10525125"/>
          <a:ext cx="41624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371475</xdr:colOff>
      <xdr:row>29</xdr:row>
      <xdr:rowOff>0</xdr:rowOff>
    </xdr:from>
    <xdr:to>
      <xdr:col>3</xdr:col>
      <xdr:colOff>2505075</xdr:colOff>
      <xdr:row>29</xdr:row>
      <xdr:rowOff>0</xdr:rowOff>
    </xdr:to>
    <xdr:sp macro="" textlink="">
      <xdr:nvSpPr>
        <xdr:cNvPr id="19" name="Oval 5173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Arrowheads="1"/>
        </xdr:cNvSpPr>
      </xdr:nvSpPr>
      <xdr:spPr bwMode="auto">
        <a:xfrm>
          <a:off x="723900" y="10525125"/>
          <a:ext cx="43910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257175</xdr:colOff>
      <xdr:row>29</xdr:row>
      <xdr:rowOff>0</xdr:rowOff>
    </xdr:from>
    <xdr:to>
      <xdr:col>3</xdr:col>
      <xdr:colOff>2609850</xdr:colOff>
      <xdr:row>29</xdr:row>
      <xdr:rowOff>0</xdr:rowOff>
    </xdr:to>
    <xdr:sp macro="" textlink="">
      <xdr:nvSpPr>
        <xdr:cNvPr id="20" name="Oval 5174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Arrowheads="1"/>
        </xdr:cNvSpPr>
      </xdr:nvSpPr>
      <xdr:spPr bwMode="auto">
        <a:xfrm>
          <a:off x="609600" y="10525125"/>
          <a:ext cx="46101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142875</xdr:colOff>
      <xdr:row>29</xdr:row>
      <xdr:rowOff>0</xdr:rowOff>
    </xdr:from>
    <xdr:to>
      <xdr:col>3</xdr:col>
      <xdr:colOff>2733675</xdr:colOff>
      <xdr:row>29</xdr:row>
      <xdr:rowOff>0</xdr:rowOff>
    </xdr:to>
    <xdr:sp macro="" textlink="">
      <xdr:nvSpPr>
        <xdr:cNvPr id="21" name="Oval 5175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Arrowheads="1"/>
        </xdr:cNvSpPr>
      </xdr:nvSpPr>
      <xdr:spPr bwMode="auto">
        <a:xfrm>
          <a:off x="495300" y="10525125"/>
          <a:ext cx="48482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29</xdr:row>
      <xdr:rowOff>0</xdr:rowOff>
    </xdr:from>
    <xdr:to>
      <xdr:col>3</xdr:col>
      <xdr:colOff>314325</xdr:colOff>
      <xdr:row>29</xdr:row>
      <xdr:rowOff>0</xdr:rowOff>
    </xdr:to>
    <xdr:sp macro="" textlink="">
      <xdr:nvSpPr>
        <xdr:cNvPr id="22" name="Line 5177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ShapeType="1"/>
        </xdr:cNvSpPr>
      </xdr:nvSpPr>
      <xdr:spPr bwMode="auto">
        <a:xfrm flipH="1" flipV="1">
          <a:off x="292417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152400</xdr:colOff>
      <xdr:row>29</xdr:row>
      <xdr:rowOff>0</xdr:rowOff>
    </xdr:from>
    <xdr:to>
      <xdr:col>3</xdr:col>
      <xdr:colOff>295275</xdr:colOff>
      <xdr:row>29</xdr:row>
      <xdr:rowOff>0</xdr:rowOff>
    </xdr:to>
    <xdr:sp macro="" textlink="">
      <xdr:nvSpPr>
        <xdr:cNvPr id="23" name="Line 5178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ShapeType="1"/>
        </xdr:cNvSpPr>
      </xdr:nvSpPr>
      <xdr:spPr bwMode="auto">
        <a:xfrm flipH="1" flipV="1">
          <a:off x="27622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600075</xdr:colOff>
      <xdr:row>29</xdr:row>
      <xdr:rowOff>0</xdr:rowOff>
    </xdr:from>
    <xdr:to>
      <xdr:col>3</xdr:col>
      <xdr:colOff>276225</xdr:colOff>
      <xdr:row>29</xdr:row>
      <xdr:rowOff>0</xdr:rowOff>
    </xdr:to>
    <xdr:sp macro="" textlink="">
      <xdr:nvSpPr>
        <xdr:cNvPr id="24" name="Line 5179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ShapeType="1"/>
        </xdr:cNvSpPr>
      </xdr:nvSpPr>
      <xdr:spPr bwMode="auto">
        <a:xfrm flipH="1" flipV="1">
          <a:off x="2600325" y="10525125"/>
          <a:ext cx="2857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447675</xdr:colOff>
      <xdr:row>29</xdr:row>
      <xdr:rowOff>0</xdr:rowOff>
    </xdr:from>
    <xdr:to>
      <xdr:col>3</xdr:col>
      <xdr:colOff>266700</xdr:colOff>
      <xdr:row>29</xdr:row>
      <xdr:rowOff>0</xdr:rowOff>
    </xdr:to>
    <xdr:sp macro="" textlink="">
      <xdr:nvSpPr>
        <xdr:cNvPr id="25" name="Line 5180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ShapeType="1"/>
        </xdr:cNvSpPr>
      </xdr:nvSpPr>
      <xdr:spPr bwMode="auto">
        <a:xfrm flipH="1" flipV="1">
          <a:off x="2447925" y="10525125"/>
          <a:ext cx="428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285750</xdr:colOff>
      <xdr:row>29</xdr:row>
      <xdr:rowOff>0</xdr:rowOff>
    </xdr:from>
    <xdr:to>
      <xdr:col>3</xdr:col>
      <xdr:colOff>247650</xdr:colOff>
      <xdr:row>29</xdr:row>
      <xdr:rowOff>0</xdr:rowOff>
    </xdr:to>
    <xdr:sp macro="" textlink="">
      <xdr:nvSpPr>
        <xdr:cNvPr id="26" name="Line 518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ShapeType="1"/>
        </xdr:cNvSpPr>
      </xdr:nvSpPr>
      <xdr:spPr bwMode="auto">
        <a:xfrm flipH="1" flipV="1">
          <a:off x="2286000" y="10525125"/>
          <a:ext cx="571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133350</xdr:colOff>
      <xdr:row>29</xdr:row>
      <xdr:rowOff>0</xdr:rowOff>
    </xdr:from>
    <xdr:to>
      <xdr:col>3</xdr:col>
      <xdr:colOff>228600</xdr:colOff>
      <xdr:row>29</xdr:row>
      <xdr:rowOff>0</xdr:rowOff>
    </xdr:to>
    <xdr:sp macro="" textlink="">
      <xdr:nvSpPr>
        <xdr:cNvPr id="27" name="Line 5182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ShapeType="1"/>
        </xdr:cNvSpPr>
      </xdr:nvSpPr>
      <xdr:spPr bwMode="auto">
        <a:xfrm flipH="1" flipV="1">
          <a:off x="2133600" y="10525125"/>
          <a:ext cx="704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1628775</xdr:colOff>
      <xdr:row>29</xdr:row>
      <xdr:rowOff>0</xdr:rowOff>
    </xdr:from>
    <xdr:to>
      <xdr:col>3</xdr:col>
      <xdr:colOff>219075</xdr:colOff>
      <xdr:row>29</xdr:row>
      <xdr:rowOff>0</xdr:rowOff>
    </xdr:to>
    <xdr:sp macro="" textlink="">
      <xdr:nvSpPr>
        <xdr:cNvPr id="28" name="Line 5183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ShapeType="1"/>
        </xdr:cNvSpPr>
      </xdr:nvSpPr>
      <xdr:spPr bwMode="auto">
        <a:xfrm flipH="1" flipV="1">
          <a:off x="1981200" y="10525125"/>
          <a:ext cx="847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1476375</xdr:colOff>
      <xdr:row>29</xdr:row>
      <xdr:rowOff>0</xdr:rowOff>
    </xdr:from>
    <xdr:to>
      <xdr:col>3</xdr:col>
      <xdr:colOff>200025</xdr:colOff>
      <xdr:row>29</xdr:row>
      <xdr:rowOff>0</xdr:rowOff>
    </xdr:to>
    <xdr:sp macro="" textlink="">
      <xdr:nvSpPr>
        <xdr:cNvPr id="29" name="Line 5184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ShapeType="1"/>
        </xdr:cNvSpPr>
      </xdr:nvSpPr>
      <xdr:spPr bwMode="auto">
        <a:xfrm flipH="1" flipV="1">
          <a:off x="1828800" y="10525125"/>
          <a:ext cx="981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1343025</xdr:colOff>
      <xdr:row>29</xdr:row>
      <xdr:rowOff>0</xdr:rowOff>
    </xdr:from>
    <xdr:to>
      <xdr:col>3</xdr:col>
      <xdr:colOff>190500</xdr:colOff>
      <xdr:row>29</xdr:row>
      <xdr:rowOff>0</xdr:rowOff>
    </xdr:to>
    <xdr:sp macro="" textlink="">
      <xdr:nvSpPr>
        <xdr:cNvPr id="30" name="Line 5185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ShapeType="1"/>
        </xdr:cNvSpPr>
      </xdr:nvSpPr>
      <xdr:spPr bwMode="auto">
        <a:xfrm flipH="1" flipV="1">
          <a:off x="1695450" y="10525125"/>
          <a:ext cx="11049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1209675</xdr:colOff>
      <xdr:row>29</xdr:row>
      <xdr:rowOff>0</xdr:rowOff>
    </xdr:from>
    <xdr:to>
      <xdr:col>3</xdr:col>
      <xdr:colOff>171450</xdr:colOff>
      <xdr:row>29</xdr:row>
      <xdr:rowOff>0</xdr:rowOff>
    </xdr:to>
    <xdr:sp macro="" textlink="">
      <xdr:nvSpPr>
        <xdr:cNvPr id="31" name="Line 5186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ShapeType="1"/>
        </xdr:cNvSpPr>
      </xdr:nvSpPr>
      <xdr:spPr bwMode="auto">
        <a:xfrm flipH="1" flipV="1">
          <a:off x="1562100" y="10525125"/>
          <a:ext cx="1219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1009650</xdr:colOff>
      <xdr:row>29</xdr:row>
      <xdr:rowOff>0</xdr:rowOff>
    </xdr:from>
    <xdr:to>
      <xdr:col>3</xdr:col>
      <xdr:colOff>171450</xdr:colOff>
      <xdr:row>29</xdr:row>
      <xdr:rowOff>0</xdr:rowOff>
    </xdr:to>
    <xdr:sp macro="" textlink="">
      <xdr:nvSpPr>
        <xdr:cNvPr id="32" name="Line 5187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ShapeType="1"/>
        </xdr:cNvSpPr>
      </xdr:nvSpPr>
      <xdr:spPr bwMode="auto">
        <a:xfrm flipH="1" flipV="1">
          <a:off x="1362075" y="105251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962025</xdr:colOff>
      <xdr:row>29</xdr:row>
      <xdr:rowOff>0</xdr:rowOff>
    </xdr:from>
    <xdr:to>
      <xdr:col>3</xdr:col>
      <xdr:colOff>152400</xdr:colOff>
      <xdr:row>29</xdr:row>
      <xdr:rowOff>0</xdr:rowOff>
    </xdr:to>
    <xdr:sp macro="" textlink="">
      <xdr:nvSpPr>
        <xdr:cNvPr id="33" name="Line 5188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ShapeType="1"/>
        </xdr:cNvSpPr>
      </xdr:nvSpPr>
      <xdr:spPr bwMode="auto">
        <a:xfrm flipH="1" flipV="1">
          <a:off x="1314450" y="10525125"/>
          <a:ext cx="14478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828675</xdr:colOff>
      <xdr:row>29</xdr:row>
      <xdr:rowOff>0</xdr:rowOff>
    </xdr:from>
    <xdr:to>
      <xdr:col>3</xdr:col>
      <xdr:colOff>133350</xdr:colOff>
      <xdr:row>29</xdr:row>
      <xdr:rowOff>0</xdr:rowOff>
    </xdr:to>
    <xdr:sp macro="" textlink="">
      <xdr:nvSpPr>
        <xdr:cNvPr id="34" name="Line 5189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 flipH="1" flipV="1">
          <a:off x="1181100" y="10525125"/>
          <a:ext cx="15621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714375</xdr:colOff>
      <xdr:row>29</xdr:row>
      <xdr:rowOff>0</xdr:rowOff>
    </xdr:from>
    <xdr:to>
      <xdr:col>3</xdr:col>
      <xdr:colOff>123825</xdr:colOff>
      <xdr:row>29</xdr:row>
      <xdr:rowOff>0</xdr:rowOff>
    </xdr:to>
    <xdr:sp macro="" textlink="">
      <xdr:nvSpPr>
        <xdr:cNvPr id="35" name="Line 5190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 flipH="1" flipV="1">
          <a:off x="1066800" y="10525125"/>
          <a:ext cx="1666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29</xdr:row>
      <xdr:rowOff>0</xdr:rowOff>
    </xdr:from>
    <xdr:to>
      <xdr:col>3</xdr:col>
      <xdr:colOff>114300</xdr:colOff>
      <xdr:row>29</xdr:row>
      <xdr:rowOff>0</xdr:rowOff>
    </xdr:to>
    <xdr:sp macro="" textlink="">
      <xdr:nvSpPr>
        <xdr:cNvPr id="36" name="Line 519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ShapeType="1"/>
        </xdr:cNvSpPr>
      </xdr:nvSpPr>
      <xdr:spPr bwMode="auto">
        <a:xfrm flipH="1" flipV="1">
          <a:off x="962025" y="10525125"/>
          <a:ext cx="17621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514350</xdr:colOff>
      <xdr:row>29</xdr:row>
      <xdr:rowOff>0</xdr:rowOff>
    </xdr:from>
    <xdr:to>
      <xdr:col>3</xdr:col>
      <xdr:colOff>95250</xdr:colOff>
      <xdr:row>29</xdr:row>
      <xdr:rowOff>0</xdr:rowOff>
    </xdr:to>
    <xdr:sp macro="" textlink="">
      <xdr:nvSpPr>
        <xdr:cNvPr id="37" name="Line 5192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ShapeType="1"/>
        </xdr:cNvSpPr>
      </xdr:nvSpPr>
      <xdr:spPr bwMode="auto">
        <a:xfrm flipH="1" flipV="1">
          <a:off x="866775" y="10525125"/>
          <a:ext cx="1838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419100</xdr:colOff>
      <xdr:row>29</xdr:row>
      <xdr:rowOff>0</xdr:rowOff>
    </xdr:from>
    <xdr:to>
      <xdr:col>3</xdr:col>
      <xdr:colOff>95250</xdr:colOff>
      <xdr:row>29</xdr:row>
      <xdr:rowOff>0</xdr:rowOff>
    </xdr:to>
    <xdr:sp macro="" textlink="">
      <xdr:nvSpPr>
        <xdr:cNvPr id="38" name="Line 5193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ShapeType="1"/>
        </xdr:cNvSpPr>
      </xdr:nvSpPr>
      <xdr:spPr bwMode="auto">
        <a:xfrm flipH="1" flipV="1">
          <a:off x="771525" y="10525125"/>
          <a:ext cx="1933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342900</xdr:colOff>
      <xdr:row>29</xdr:row>
      <xdr:rowOff>0</xdr:rowOff>
    </xdr:from>
    <xdr:to>
      <xdr:col>3</xdr:col>
      <xdr:colOff>85725</xdr:colOff>
      <xdr:row>29</xdr:row>
      <xdr:rowOff>0</xdr:rowOff>
    </xdr:to>
    <xdr:sp macro="" textlink="">
      <xdr:nvSpPr>
        <xdr:cNvPr id="39" name="Line 5194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ShapeType="1"/>
        </xdr:cNvSpPr>
      </xdr:nvSpPr>
      <xdr:spPr bwMode="auto">
        <a:xfrm flipH="1" flipV="1">
          <a:off x="695325" y="10525125"/>
          <a:ext cx="2000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29</xdr:row>
      <xdr:rowOff>0</xdr:rowOff>
    </xdr:from>
    <xdr:to>
      <xdr:col>3</xdr:col>
      <xdr:colOff>85725</xdr:colOff>
      <xdr:row>29</xdr:row>
      <xdr:rowOff>0</xdr:rowOff>
    </xdr:to>
    <xdr:sp macro="" textlink="">
      <xdr:nvSpPr>
        <xdr:cNvPr id="40" name="Line 5195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 flipH="1" flipV="1">
          <a:off x="619125" y="10525125"/>
          <a:ext cx="20764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209550</xdr:colOff>
      <xdr:row>29</xdr:row>
      <xdr:rowOff>0</xdr:rowOff>
    </xdr:from>
    <xdr:to>
      <xdr:col>3</xdr:col>
      <xdr:colOff>76200</xdr:colOff>
      <xdr:row>29</xdr:row>
      <xdr:rowOff>0</xdr:rowOff>
    </xdr:to>
    <xdr:sp macro="" textlink="">
      <xdr:nvSpPr>
        <xdr:cNvPr id="41" name="Line 5196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 flipH="1" flipV="1">
          <a:off x="561975" y="10525125"/>
          <a:ext cx="2124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29</xdr:row>
      <xdr:rowOff>0</xdr:rowOff>
    </xdr:from>
    <xdr:to>
      <xdr:col>3</xdr:col>
      <xdr:colOff>66675</xdr:colOff>
      <xdr:row>29</xdr:row>
      <xdr:rowOff>0</xdr:rowOff>
    </xdr:to>
    <xdr:sp macro="" textlink="">
      <xdr:nvSpPr>
        <xdr:cNvPr id="42" name="Line 5197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 flipH="1" flipV="1">
          <a:off x="400050" y="10525125"/>
          <a:ext cx="2276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95250</xdr:colOff>
      <xdr:row>29</xdr:row>
      <xdr:rowOff>0</xdr:rowOff>
    </xdr:from>
    <xdr:to>
      <xdr:col>3</xdr:col>
      <xdr:colOff>66675</xdr:colOff>
      <xdr:row>29</xdr:row>
      <xdr:rowOff>0</xdr:rowOff>
    </xdr:to>
    <xdr:sp macro="" textlink="">
      <xdr:nvSpPr>
        <xdr:cNvPr id="43" name="Line 5198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 flipH="1" flipV="1">
          <a:off x="447675" y="10525125"/>
          <a:ext cx="2228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</xdr:colOff>
      <xdr:row>29</xdr:row>
      <xdr:rowOff>0</xdr:rowOff>
    </xdr:from>
    <xdr:to>
      <xdr:col>3</xdr:col>
      <xdr:colOff>57150</xdr:colOff>
      <xdr:row>29</xdr:row>
      <xdr:rowOff>0</xdr:rowOff>
    </xdr:to>
    <xdr:sp macro="" textlink="">
      <xdr:nvSpPr>
        <xdr:cNvPr id="44" name="Line 5199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ShapeType="1"/>
        </xdr:cNvSpPr>
      </xdr:nvSpPr>
      <xdr:spPr bwMode="auto">
        <a:xfrm flipH="1" flipV="1">
          <a:off x="428625" y="10525125"/>
          <a:ext cx="22383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29</xdr:row>
      <xdr:rowOff>0</xdr:rowOff>
    </xdr:from>
    <xdr:to>
      <xdr:col>3</xdr:col>
      <xdr:colOff>57150</xdr:colOff>
      <xdr:row>29</xdr:row>
      <xdr:rowOff>0</xdr:rowOff>
    </xdr:to>
    <xdr:sp macro="" textlink="">
      <xdr:nvSpPr>
        <xdr:cNvPr id="45" name="Line 5200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ShapeType="1"/>
        </xdr:cNvSpPr>
      </xdr:nvSpPr>
      <xdr:spPr bwMode="auto">
        <a:xfrm flipH="1" flipV="1">
          <a:off x="400050" y="10525125"/>
          <a:ext cx="22669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29</xdr:row>
      <xdr:rowOff>0</xdr:rowOff>
    </xdr:from>
    <xdr:to>
      <xdr:col>3</xdr:col>
      <xdr:colOff>57150</xdr:colOff>
      <xdr:row>29</xdr:row>
      <xdr:rowOff>0</xdr:rowOff>
    </xdr:to>
    <xdr:sp macro="" textlink="">
      <xdr:nvSpPr>
        <xdr:cNvPr id="46" name="Line 5201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ShapeType="1"/>
        </xdr:cNvSpPr>
      </xdr:nvSpPr>
      <xdr:spPr bwMode="auto">
        <a:xfrm flipH="1" flipV="1">
          <a:off x="390525" y="10525125"/>
          <a:ext cx="22764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29</xdr:row>
      <xdr:rowOff>0</xdr:rowOff>
    </xdr:from>
    <xdr:to>
      <xdr:col>3</xdr:col>
      <xdr:colOff>57150</xdr:colOff>
      <xdr:row>29</xdr:row>
      <xdr:rowOff>0</xdr:rowOff>
    </xdr:to>
    <xdr:sp macro="" textlink="">
      <xdr:nvSpPr>
        <xdr:cNvPr id="47" name="Line 5202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ShapeType="1"/>
        </xdr:cNvSpPr>
      </xdr:nvSpPr>
      <xdr:spPr bwMode="auto">
        <a:xfrm flipH="1">
          <a:off x="390525" y="10525125"/>
          <a:ext cx="22764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29</xdr:row>
      <xdr:rowOff>0</xdr:rowOff>
    </xdr:from>
    <xdr:to>
      <xdr:col>3</xdr:col>
      <xdr:colOff>57150</xdr:colOff>
      <xdr:row>29</xdr:row>
      <xdr:rowOff>0</xdr:rowOff>
    </xdr:to>
    <xdr:sp macro="" textlink="">
      <xdr:nvSpPr>
        <xdr:cNvPr id="48" name="Line 5203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ShapeType="1"/>
        </xdr:cNvSpPr>
      </xdr:nvSpPr>
      <xdr:spPr bwMode="auto">
        <a:xfrm flipH="1">
          <a:off x="390525" y="10525125"/>
          <a:ext cx="22764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29</xdr:row>
      <xdr:rowOff>0</xdr:rowOff>
    </xdr:from>
    <xdr:to>
      <xdr:col>3</xdr:col>
      <xdr:colOff>57150</xdr:colOff>
      <xdr:row>29</xdr:row>
      <xdr:rowOff>0</xdr:rowOff>
    </xdr:to>
    <xdr:sp macro="" textlink="">
      <xdr:nvSpPr>
        <xdr:cNvPr id="49" name="Line 5204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ShapeType="1"/>
        </xdr:cNvSpPr>
      </xdr:nvSpPr>
      <xdr:spPr bwMode="auto">
        <a:xfrm flipH="1">
          <a:off x="400050" y="10525125"/>
          <a:ext cx="22669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</xdr:colOff>
      <xdr:row>29</xdr:row>
      <xdr:rowOff>0</xdr:rowOff>
    </xdr:from>
    <xdr:to>
      <xdr:col>3</xdr:col>
      <xdr:colOff>57150</xdr:colOff>
      <xdr:row>29</xdr:row>
      <xdr:rowOff>0</xdr:rowOff>
    </xdr:to>
    <xdr:sp macro="" textlink="">
      <xdr:nvSpPr>
        <xdr:cNvPr id="50" name="Line 5205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ShapeType="1"/>
        </xdr:cNvSpPr>
      </xdr:nvSpPr>
      <xdr:spPr bwMode="auto">
        <a:xfrm flipH="1">
          <a:off x="428625" y="10525125"/>
          <a:ext cx="22383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95250</xdr:colOff>
      <xdr:row>29</xdr:row>
      <xdr:rowOff>0</xdr:rowOff>
    </xdr:from>
    <xdr:to>
      <xdr:col>3</xdr:col>
      <xdr:colOff>66675</xdr:colOff>
      <xdr:row>29</xdr:row>
      <xdr:rowOff>0</xdr:rowOff>
    </xdr:to>
    <xdr:sp macro="" textlink="">
      <xdr:nvSpPr>
        <xdr:cNvPr id="51" name="Line 5206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ShapeType="1"/>
        </xdr:cNvSpPr>
      </xdr:nvSpPr>
      <xdr:spPr bwMode="auto">
        <a:xfrm flipH="1">
          <a:off x="447675" y="10525125"/>
          <a:ext cx="2228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29</xdr:row>
      <xdr:rowOff>0</xdr:rowOff>
    </xdr:from>
    <xdr:to>
      <xdr:col>3</xdr:col>
      <xdr:colOff>66675</xdr:colOff>
      <xdr:row>29</xdr:row>
      <xdr:rowOff>0</xdr:rowOff>
    </xdr:to>
    <xdr:sp macro="" textlink="">
      <xdr:nvSpPr>
        <xdr:cNvPr id="52" name="Line 5207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ShapeType="1"/>
        </xdr:cNvSpPr>
      </xdr:nvSpPr>
      <xdr:spPr bwMode="auto">
        <a:xfrm flipH="1">
          <a:off x="400050" y="10525125"/>
          <a:ext cx="2276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209550</xdr:colOff>
      <xdr:row>29</xdr:row>
      <xdr:rowOff>0</xdr:rowOff>
    </xdr:from>
    <xdr:to>
      <xdr:col>3</xdr:col>
      <xdr:colOff>76200</xdr:colOff>
      <xdr:row>29</xdr:row>
      <xdr:rowOff>0</xdr:rowOff>
    </xdr:to>
    <xdr:sp macro="" textlink="">
      <xdr:nvSpPr>
        <xdr:cNvPr id="53" name="Line 5208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ShapeType="1"/>
        </xdr:cNvSpPr>
      </xdr:nvSpPr>
      <xdr:spPr bwMode="auto">
        <a:xfrm flipH="1">
          <a:off x="561975" y="10525125"/>
          <a:ext cx="2124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29</xdr:row>
      <xdr:rowOff>0</xdr:rowOff>
    </xdr:from>
    <xdr:to>
      <xdr:col>3</xdr:col>
      <xdr:colOff>85725</xdr:colOff>
      <xdr:row>29</xdr:row>
      <xdr:rowOff>0</xdr:rowOff>
    </xdr:to>
    <xdr:sp macro="" textlink="">
      <xdr:nvSpPr>
        <xdr:cNvPr id="54" name="Line 5209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ShapeType="1"/>
        </xdr:cNvSpPr>
      </xdr:nvSpPr>
      <xdr:spPr bwMode="auto">
        <a:xfrm flipH="1">
          <a:off x="619125" y="10525125"/>
          <a:ext cx="20764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342900</xdr:colOff>
      <xdr:row>29</xdr:row>
      <xdr:rowOff>0</xdr:rowOff>
    </xdr:from>
    <xdr:to>
      <xdr:col>3</xdr:col>
      <xdr:colOff>85725</xdr:colOff>
      <xdr:row>29</xdr:row>
      <xdr:rowOff>0</xdr:rowOff>
    </xdr:to>
    <xdr:sp macro="" textlink="">
      <xdr:nvSpPr>
        <xdr:cNvPr id="55" name="Line 5210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ShapeType="1"/>
        </xdr:cNvSpPr>
      </xdr:nvSpPr>
      <xdr:spPr bwMode="auto">
        <a:xfrm flipH="1">
          <a:off x="695325" y="10525125"/>
          <a:ext cx="2000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419100</xdr:colOff>
      <xdr:row>29</xdr:row>
      <xdr:rowOff>0</xdr:rowOff>
    </xdr:from>
    <xdr:to>
      <xdr:col>3</xdr:col>
      <xdr:colOff>95250</xdr:colOff>
      <xdr:row>29</xdr:row>
      <xdr:rowOff>0</xdr:rowOff>
    </xdr:to>
    <xdr:sp macro="" textlink="">
      <xdr:nvSpPr>
        <xdr:cNvPr id="56" name="Line 521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ShapeType="1"/>
        </xdr:cNvSpPr>
      </xdr:nvSpPr>
      <xdr:spPr bwMode="auto">
        <a:xfrm flipH="1">
          <a:off x="771525" y="10525125"/>
          <a:ext cx="1933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514350</xdr:colOff>
      <xdr:row>29</xdr:row>
      <xdr:rowOff>0</xdr:rowOff>
    </xdr:from>
    <xdr:to>
      <xdr:col>3</xdr:col>
      <xdr:colOff>95250</xdr:colOff>
      <xdr:row>29</xdr:row>
      <xdr:rowOff>0</xdr:rowOff>
    </xdr:to>
    <xdr:sp macro="" textlink="">
      <xdr:nvSpPr>
        <xdr:cNvPr id="57" name="Line 5212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ShapeType="1"/>
        </xdr:cNvSpPr>
      </xdr:nvSpPr>
      <xdr:spPr bwMode="auto">
        <a:xfrm flipH="1">
          <a:off x="866775" y="10525125"/>
          <a:ext cx="1838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29</xdr:row>
      <xdr:rowOff>0</xdr:rowOff>
    </xdr:from>
    <xdr:to>
      <xdr:col>3</xdr:col>
      <xdr:colOff>114300</xdr:colOff>
      <xdr:row>29</xdr:row>
      <xdr:rowOff>0</xdr:rowOff>
    </xdr:to>
    <xdr:sp macro="" textlink="">
      <xdr:nvSpPr>
        <xdr:cNvPr id="58" name="Line 5213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ShapeType="1"/>
        </xdr:cNvSpPr>
      </xdr:nvSpPr>
      <xdr:spPr bwMode="auto">
        <a:xfrm flipH="1">
          <a:off x="962025" y="10525125"/>
          <a:ext cx="17621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714375</xdr:colOff>
      <xdr:row>29</xdr:row>
      <xdr:rowOff>0</xdr:rowOff>
    </xdr:from>
    <xdr:to>
      <xdr:col>3</xdr:col>
      <xdr:colOff>123825</xdr:colOff>
      <xdr:row>29</xdr:row>
      <xdr:rowOff>0</xdr:rowOff>
    </xdr:to>
    <xdr:sp macro="" textlink="">
      <xdr:nvSpPr>
        <xdr:cNvPr id="59" name="Line 5214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ShapeType="1"/>
        </xdr:cNvSpPr>
      </xdr:nvSpPr>
      <xdr:spPr bwMode="auto">
        <a:xfrm flipH="1">
          <a:off x="1066800" y="10525125"/>
          <a:ext cx="1666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828675</xdr:colOff>
      <xdr:row>29</xdr:row>
      <xdr:rowOff>0</xdr:rowOff>
    </xdr:from>
    <xdr:to>
      <xdr:col>3</xdr:col>
      <xdr:colOff>133350</xdr:colOff>
      <xdr:row>29</xdr:row>
      <xdr:rowOff>0</xdr:rowOff>
    </xdr:to>
    <xdr:sp macro="" textlink="">
      <xdr:nvSpPr>
        <xdr:cNvPr id="60" name="Line 5215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ShapeType="1"/>
        </xdr:cNvSpPr>
      </xdr:nvSpPr>
      <xdr:spPr bwMode="auto">
        <a:xfrm flipH="1">
          <a:off x="1181100" y="10525125"/>
          <a:ext cx="15621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962025</xdr:colOff>
      <xdr:row>29</xdr:row>
      <xdr:rowOff>0</xdr:rowOff>
    </xdr:from>
    <xdr:to>
      <xdr:col>3</xdr:col>
      <xdr:colOff>152400</xdr:colOff>
      <xdr:row>29</xdr:row>
      <xdr:rowOff>0</xdr:rowOff>
    </xdr:to>
    <xdr:sp macro="" textlink="">
      <xdr:nvSpPr>
        <xdr:cNvPr id="61" name="Line 5216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ShapeType="1"/>
        </xdr:cNvSpPr>
      </xdr:nvSpPr>
      <xdr:spPr bwMode="auto">
        <a:xfrm flipH="1">
          <a:off x="1314450" y="10525125"/>
          <a:ext cx="14478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1009650</xdr:colOff>
      <xdr:row>29</xdr:row>
      <xdr:rowOff>0</xdr:rowOff>
    </xdr:from>
    <xdr:to>
      <xdr:col>3</xdr:col>
      <xdr:colOff>171450</xdr:colOff>
      <xdr:row>29</xdr:row>
      <xdr:rowOff>0</xdr:rowOff>
    </xdr:to>
    <xdr:sp macro="" textlink="">
      <xdr:nvSpPr>
        <xdr:cNvPr id="62" name="Line 5217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ShapeType="1"/>
        </xdr:cNvSpPr>
      </xdr:nvSpPr>
      <xdr:spPr bwMode="auto">
        <a:xfrm flipH="1">
          <a:off x="1362075" y="105251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1209675</xdr:colOff>
      <xdr:row>29</xdr:row>
      <xdr:rowOff>0</xdr:rowOff>
    </xdr:from>
    <xdr:to>
      <xdr:col>3</xdr:col>
      <xdr:colOff>171450</xdr:colOff>
      <xdr:row>29</xdr:row>
      <xdr:rowOff>0</xdr:rowOff>
    </xdr:to>
    <xdr:sp macro="" textlink="">
      <xdr:nvSpPr>
        <xdr:cNvPr id="63" name="Line 5218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ShapeType="1"/>
        </xdr:cNvSpPr>
      </xdr:nvSpPr>
      <xdr:spPr bwMode="auto">
        <a:xfrm flipH="1">
          <a:off x="1562100" y="10525125"/>
          <a:ext cx="1219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1343025</xdr:colOff>
      <xdr:row>29</xdr:row>
      <xdr:rowOff>0</xdr:rowOff>
    </xdr:from>
    <xdr:to>
      <xdr:col>3</xdr:col>
      <xdr:colOff>190500</xdr:colOff>
      <xdr:row>29</xdr:row>
      <xdr:rowOff>0</xdr:rowOff>
    </xdr:to>
    <xdr:sp macro="" textlink="">
      <xdr:nvSpPr>
        <xdr:cNvPr id="64" name="Line 5219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ShapeType="1"/>
        </xdr:cNvSpPr>
      </xdr:nvSpPr>
      <xdr:spPr bwMode="auto">
        <a:xfrm flipH="1">
          <a:off x="1695450" y="10525125"/>
          <a:ext cx="11049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1476375</xdr:colOff>
      <xdr:row>29</xdr:row>
      <xdr:rowOff>0</xdr:rowOff>
    </xdr:from>
    <xdr:to>
      <xdr:col>3</xdr:col>
      <xdr:colOff>200025</xdr:colOff>
      <xdr:row>29</xdr:row>
      <xdr:rowOff>0</xdr:rowOff>
    </xdr:to>
    <xdr:sp macro="" textlink="">
      <xdr:nvSpPr>
        <xdr:cNvPr id="65" name="Line 5220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ShapeType="1"/>
        </xdr:cNvSpPr>
      </xdr:nvSpPr>
      <xdr:spPr bwMode="auto">
        <a:xfrm flipH="1">
          <a:off x="1828800" y="10525125"/>
          <a:ext cx="981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1638300</xdr:colOff>
      <xdr:row>29</xdr:row>
      <xdr:rowOff>0</xdr:rowOff>
    </xdr:from>
    <xdr:to>
      <xdr:col>3</xdr:col>
      <xdr:colOff>219075</xdr:colOff>
      <xdr:row>29</xdr:row>
      <xdr:rowOff>0</xdr:rowOff>
    </xdr:to>
    <xdr:sp macro="" textlink="">
      <xdr:nvSpPr>
        <xdr:cNvPr id="66" name="Line 5221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ShapeType="1"/>
        </xdr:cNvSpPr>
      </xdr:nvSpPr>
      <xdr:spPr bwMode="auto">
        <a:xfrm flipH="1">
          <a:off x="1990725" y="10525125"/>
          <a:ext cx="838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133350</xdr:colOff>
      <xdr:row>29</xdr:row>
      <xdr:rowOff>0</xdr:rowOff>
    </xdr:from>
    <xdr:to>
      <xdr:col>3</xdr:col>
      <xdr:colOff>228600</xdr:colOff>
      <xdr:row>29</xdr:row>
      <xdr:rowOff>0</xdr:rowOff>
    </xdr:to>
    <xdr:sp macro="" textlink="">
      <xdr:nvSpPr>
        <xdr:cNvPr id="67" name="Line 5222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ShapeType="1"/>
        </xdr:cNvSpPr>
      </xdr:nvSpPr>
      <xdr:spPr bwMode="auto">
        <a:xfrm flipH="1">
          <a:off x="2133600" y="10525125"/>
          <a:ext cx="704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285750</xdr:colOff>
      <xdr:row>29</xdr:row>
      <xdr:rowOff>0</xdr:rowOff>
    </xdr:from>
    <xdr:to>
      <xdr:col>3</xdr:col>
      <xdr:colOff>247650</xdr:colOff>
      <xdr:row>29</xdr:row>
      <xdr:rowOff>0</xdr:rowOff>
    </xdr:to>
    <xdr:sp macro="" textlink="">
      <xdr:nvSpPr>
        <xdr:cNvPr id="68" name="Line 5223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ShapeType="1"/>
        </xdr:cNvSpPr>
      </xdr:nvSpPr>
      <xdr:spPr bwMode="auto">
        <a:xfrm flipH="1">
          <a:off x="2286000" y="10525125"/>
          <a:ext cx="571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447675</xdr:colOff>
      <xdr:row>29</xdr:row>
      <xdr:rowOff>0</xdr:rowOff>
    </xdr:from>
    <xdr:to>
      <xdr:col>3</xdr:col>
      <xdr:colOff>266700</xdr:colOff>
      <xdr:row>29</xdr:row>
      <xdr:rowOff>0</xdr:rowOff>
    </xdr:to>
    <xdr:sp macro="" textlink="">
      <xdr:nvSpPr>
        <xdr:cNvPr id="69" name="Line 5224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ShapeType="1"/>
        </xdr:cNvSpPr>
      </xdr:nvSpPr>
      <xdr:spPr bwMode="auto">
        <a:xfrm flipH="1">
          <a:off x="2447925" y="10525125"/>
          <a:ext cx="428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600075</xdr:colOff>
      <xdr:row>29</xdr:row>
      <xdr:rowOff>0</xdr:rowOff>
    </xdr:from>
    <xdr:to>
      <xdr:col>3</xdr:col>
      <xdr:colOff>276225</xdr:colOff>
      <xdr:row>29</xdr:row>
      <xdr:rowOff>0</xdr:rowOff>
    </xdr:to>
    <xdr:sp macro="" textlink="">
      <xdr:nvSpPr>
        <xdr:cNvPr id="70" name="Line 5225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ShapeType="1"/>
        </xdr:cNvSpPr>
      </xdr:nvSpPr>
      <xdr:spPr bwMode="auto">
        <a:xfrm flipH="1">
          <a:off x="2600325" y="10525125"/>
          <a:ext cx="2857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152400</xdr:colOff>
      <xdr:row>29</xdr:row>
      <xdr:rowOff>0</xdr:rowOff>
    </xdr:from>
    <xdr:to>
      <xdr:col>3</xdr:col>
      <xdr:colOff>295275</xdr:colOff>
      <xdr:row>29</xdr:row>
      <xdr:rowOff>0</xdr:rowOff>
    </xdr:to>
    <xdr:sp macro="" textlink="">
      <xdr:nvSpPr>
        <xdr:cNvPr id="71" name="Line 5226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ShapeType="1"/>
        </xdr:cNvSpPr>
      </xdr:nvSpPr>
      <xdr:spPr bwMode="auto">
        <a:xfrm flipH="1">
          <a:off x="27622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314325</xdr:colOff>
      <xdr:row>29</xdr:row>
      <xdr:rowOff>0</xdr:rowOff>
    </xdr:from>
    <xdr:to>
      <xdr:col>3</xdr:col>
      <xdr:colOff>314325</xdr:colOff>
      <xdr:row>29</xdr:row>
      <xdr:rowOff>0</xdr:rowOff>
    </xdr:to>
    <xdr:sp macro="" textlink="">
      <xdr:nvSpPr>
        <xdr:cNvPr id="72" name="Line 5227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ShapeType="1"/>
        </xdr:cNvSpPr>
      </xdr:nvSpPr>
      <xdr:spPr bwMode="auto">
        <a:xfrm>
          <a:off x="292417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323850</xdr:colOff>
      <xdr:row>29</xdr:row>
      <xdr:rowOff>0</xdr:rowOff>
    </xdr:from>
    <xdr:to>
      <xdr:col>3</xdr:col>
      <xdr:colOff>466725</xdr:colOff>
      <xdr:row>29</xdr:row>
      <xdr:rowOff>0</xdr:rowOff>
    </xdr:to>
    <xdr:sp macro="" textlink="">
      <xdr:nvSpPr>
        <xdr:cNvPr id="73" name="Line 5228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ShapeType="1"/>
        </xdr:cNvSpPr>
      </xdr:nvSpPr>
      <xdr:spPr bwMode="auto">
        <a:xfrm>
          <a:off x="29337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342900</xdr:colOff>
      <xdr:row>29</xdr:row>
      <xdr:rowOff>0</xdr:rowOff>
    </xdr:from>
    <xdr:to>
      <xdr:col>3</xdr:col>
      <xdr:colOff>628650</xdr:colOff>
      <xdr:row>29</xdr:row>
      <xdr:rowOff>0</xdr:rowOff>
    </xdr:to>
    <xdr:sp macro="" textlink="">
      <xdr:nvSpPr>
        <xdr:cNvPr id="74" name="Line 5229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ShapeType="1"/>
        </xdr:cNvSpPr>
      </xdr:nvSpPr>
      <xdr:spPr bwMode="auto">
        <a:xfrm>
          <a:off x="2952750" y="10525125"/>
          <a:ext cx="2857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361950</xdr:colOff>
      <xdr:row>29</xdr:row>
      <xdr:rowOff>0</xdr:rowOff>
    </xdr:from>
    <xdr:to>
      <xdr:col>3</xdr:col>
      <xdr:colOff>800100</xdr:colOff>
      <xdr:row>29</xdr:row>
      <xdr:rowOff>0</xdr:rowOff>
    </xdr:to>
    <xdr:sp macro="" textlink="">
      <xdr:nvSpPr>
        <xdr:cNvPr id="75" name="Line 5230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ShapeType="1"/>
        </xdr:cNvSpPr>
      </xdr:nvSpPr>
      <xdr:spPr bwMode="auto">
        <a:xfrm>
          <a:off x="2971800" y="10525125"/>
          <a:ext cx="438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381000</xdr:colOff>
      <xdr:row>29</xdr:row>
      <xdr:rowOff>0</xdr:rowOff>
    </xdr:from>
    <xdr:to>
      <xdr:col>3</xdr:col>
      <xdr:colOff>952500</xdr:colOff>
      <xdr:row>29</xdr:row>
      <xdr:rowOff>0</xdr:rowOff>
    </xdr:to>
    <xdr:sp macro="" textlink="">
      <xdr:nvSpPr>
        <xdr:cNvPr id="76" name="Line 523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ShapeType="1"/>
        </xdr:cNvSpPr>
      </xdr:nvSpPr>
      <xdr:spPr bwMode="auto">
        <a:xfrm>
          <a:off x="2990850" y="10525125"/>
          <a:ext cx="571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29</xdr:row>
      <xdr:rowOff>0</xdr:rowOff>
    </xdr:from>
    <xdr:to>
      <xdr:col>3</xdr:col>
      <xdr:colOff>1095375</xdr:colOff>
      <xdr:row>29</xdr:row>
      <xdr:rowOff>0</xdr:rowOff>
    </xdr:to>
    <xdr:sp macro="" textlink="">
      <xdr:nvSpPr>
        <xdr:cNvPr id="77" name="Line 5232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ShapeType="1"/>
        </xdr:cNvSpPr>
      </xdr:nvSpPr>
      <xdr:spPr bwMode="auto">
        <a:xfrm>
          <a:off x="3000375" y="10525125"/>
          <a:ext cx="704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400050</xdr:colOff>
      <xdr:row>29</xdr:row>
      <xdr:rowOff>0</xdr:rowOff>
    </xdr:from>
    <xdr:to>
      <xdr:col>3</xdr:col>
      <xdr:colOff>1247775</xdr:colOff>
      <xdr:row>29</xdr:row>
      <xdr:rowOff>0</xdr:rowOff>
    </xdr:to>
    <xdr:sp macro="" textlink="">
      <xdr:nvSpPr>
        <xdr:cNvPr id="78" name="Line 5233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ShapeType="1"/>
        </xdr:cNvSpPr>
      </xdr:nvSpPr>
      <xdr:spPr bwMode="auto">
        <a:xfrm>
          <a:off x="3009900" y="10525125"/>
          <a:ext cx="847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29</xdr:row>
      <xdr:rowOff>0</xdr:rowOff>
    </xdr:from>
    <xdr:to>
      <xdr:col>3</xdr:col>
      <xdr:colOff>1381125</xdr:colOff>
      <xdr:row>29</xdr:row>
      <xdr:rowOff>0</xdr:rowOff>
    </xdr:to>
    <xdr:sp macro="" textlink="">
      <xdr:nvSpPr>
        <xdr:cNvPr id="79" name="Line 5234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ShapeType="1"/>
        </xdr:cNvSpPr>
      </xdr:nvSpPr>
      <xdr:spPr bwMode="auto">
        <a:xfrm>
          <a:off x="3028950" y="10525125"/>
          <a:ext cx="9620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438150</xdr:colOff>
      <xdr:row>29</xdr:row>
      <xdr:rowOff>0</xdr:rowOff>
    </xdr:from>
    <xdr:to>
      <xdr:col>3</xdr:col>
      <xdr:colOff>1533525</xdr:colOff>
      <xdr:row>29</xdr:row>
      <xdr:rowOff>0</xdr:rowOff>
    </xdr:to>
    <xdr:sp macro="" textlink="">
      <xdr:nvSpPr>
        <xdr:cNvPr id="80" name="Line 5235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ShapeType="1"/>
        </xdr:cNvSpPr>
      </xdr:nvSpPr>
      <xdr:spPr bwMode="auto">
        <a:xfrm>
          <a:off x="3048000" y="10525125"/>
          <a:ext cx="10953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29</xdr:row>
      <xdr:rowOff>0</xdr:rowOff>
    </xdr:from>
    <xdr:to>
      <xdr:col>3</xdr:col>
      <xdr:colOff>1676400</xdr:colOff>
      <xdr:row>29</xdr:row>
      <xdr:rowOff>0</xdr:rowOff>
    </xdr:to>
    <xdr:sp macro="" textlink="">
      <xdr:nvSpPr>
        <xdr:cNvPr id="81" name="Line 5236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ShapeType="1"/>
        </xdr:cNvSpPr>
      </xdr:nvSpPr>
      <xdr:spPr bwMode="auto">
        <a:xfrm>
          <a:off x="3057525" y="10525125"/>
          <a:ext cx="1228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29</xdr:row>
      <xdr:rowOff>0</xdr:rowOff>
    </xdr:from>
    <xdr:to>
      <xdr:col>3</xdr:col>
      <xdr:colOff>1866900</xdr:colOff>
      <xdr:row>29</xdr:row>
      <xdr:rowOff>0</xdr:rowOff>
    </xdr:to>
    <xdr:sp macro="" textlink="">
      <xdr:nvSpPr>
        <xdr:cNvPr id="82" name="Line 5237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ShapeType="1"/>
        </xdr:cNvSpPr>
      </xdr:nvSpPr>
      <xdr:spPr bwMode="auto">
        <a:xfrm>
          <a:off x="3067050" y="10525125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29</xdr:row>
      <xdr:rowOff>0</xdr:rowOff>
    </xdr:from>
    <xdr:to>
      <xdr:col>3</xdr:col>
      <xdr:colOff>1933575</xdr:colOff>
      <xdr:row>29</xdr:row>
      <xdr:rowOff>0</xdr:rowOff>
    </xdr:to>
    <xdr:sp macro="" textlink="">
      <xdr:nvSpPr>
        <xdr:cNvPr id="83" name="Line 5238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ShapeType="1"/>
        </xdr:cNvSpPr>
      </xdr:nvSpPr>
      <xdr:spPr bwMode="auto">
        <a:xfrm>
          <a:off x="3086100" y="10525125"/>
          <a:ext cx="1457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495300</xdr:colOff>
      <xdr:row>29</xdr:row>
      <xdr:rowOff>0</xdr:rowOff>
    </xdr:from>
    <xdr:to>
      <xdr:col>3</xdr:col>
      <xdr:colOff>2047875</xdr:colOff>
      <xdr:row>29</xdr:row>
      <xdr:rowOff>0</xdr:rowOff>
    </xdr:to>
    <xdr:sp macro="" textlink="">
      <xdr:nvSpPr>
        <xdr:cNvPr id="84" name="Line 5239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ShapeType="1"/>
        </xdr:cNvSpPr>
      </xdr:nvSpPr>
      <xdr:spPr bwMode="auto">
        <a:xfrm>
          <a:off x="3105150" y="10525125"/>
          <a:ext cx="1552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495300</xdr:colOff>
      <xdr:row>29</xdr:row>
      <xdr:rowOff>0</xdr:rowOff>
    </xdr:from>
    <xdr:to>
      <xdr:col>3</xdr:col>
      <xdr:colOff>2162175</xdr:colOff>
      <xdr:row>29</xdr:row>
      <xdr:rowOff>0</xdr:rowOff>
    </xdr:to>
    <xdr:sp macro="" textlink="">
      <xdr:nvSpPr>
        <xdr:cNvPr id="85" name="Line 5240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ShapeType="1"/>
        </xdr:cNvSpPr>
      </xdr:nvSpPr>
      <xdr:spPr bwMode="auto">
        <a:xfrm>
          <a:off x="3105150" y="10525125"/>
          <a:ext cx="1666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504825</xdr:colOff>
      <xdr:row>29</xdr:row>
      <xdr:rowOff>0</xdr:rowOff>
    </xdr:from>
    <xdr:to>
      <xdr:col>3</xdr:col>
      <xdr:colOff>2266950</xdr:colOff>
      <xdr:row>29</xdr:row>
      <xdr:rowOff>0</xdr:rowOff>
    </xdr:to>
    <xdr:sp macro="" textlink="">
      <xdr:nvSpPr>
        <xdr:cNvPr id="86" name="Line 5241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>
          <a:spLocks noChangeShapeType="1"/>
        </xdr:cNvSpPr>
      </xdr:nvSpPr>
      <xdr:spPr bwMode="auto">
        <a:xfrm>
          <a:off x="3114675" y="10525125"/>
          <a:ext cx="17621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514350</xdr:colOff>
      <xdr:row>29</xdr:row>
      <xdr:rowOff>0</xdr:rowOff>
    </xdr:from>
    <xdr:to>
      <xdr:col>3</xdr:col>
      <xdr:colOff>2362200</xdr:colOff>
      <xdr:row>29</xdr:row>
      <xdr:rowOff>0</xdr:rowOff>
    </xdr:to>
    <xdr:sp macro="" textlink="">
      <xdr:nvSpPr>
        <xdr:cNvPr id="87" name="Line 5242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>
          <a:spLocks noChangeShapeType="1"/>
        </xdr:cNvSpPr>
      </xdr:nvSpPr>
      <xdr:spPr bwMode="auto">
        <a:xfrm>
          <a:off x="3124200" y="10525125"/>
          <a:ext cx="1847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523875</xdr:colOff>
      <xdr:row>29</xdr:row>
      <xdr:rowOff>0</xdr:rowOff>
    </xdr:from>
    <xdr:to>
      <xdr:col>3</xdr:col>
      <xdr:colOff>2457450</xdr:colOff>
      <xdr:row>29</xdr:row>
      <xdr:rowOff>0</xdr:rowOff>
    </xdr:to>
    <xdr:sp macro="" textlink="">
      <xdr:nvSpPr>
        <xdr:cNvPr id="88" name="Line 5243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>
          <a:spLocks noChangeShapeType="1"/>
        </xdr:cNvSpPr>
      </xdr:nvSpPr>
      <xdr:spPr bwMode="auto">
        <a:xfrm>
          <a:off x="3133725" y="10525125"/>
          <a:ext cx="1933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533400</xdr:colOff>
      <xdr:row>29</xdr:row>
      <xdr:rowOff>0</xdr:rowOff>
    </xdr:from>
    <xdr:to>
      <xdr:col>3</xdr:col>
      <xdr:colOff>2533650</xdr:colOff>
      <xdr:row>29</xdr:row>
      <xdr:rowOff>0</xdr:rowOff>
    </xdr:to>
    <xdr:sp macro="" textlink="">
      <xdr:nvSpPr>
        <xdr:cNvPr id="89" name="Line 5244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>
          <a:spLocks noChangeShapeType="1"/>
        </xdr:cNvSpPr>
      </xdr:nvSpPr>
      <xdr:spPr bwMode="auto">
        <a:xfrm>
          <a:off x="3143250" y="10525125"/>
          <a:ext cx="2000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542925</xdr:colOff>
      <xdr:row>29</xdr:row>
      <xdr:rowOff>0</xdr:rowOff>
    </xdr:from>
    <xdr:to>
      <xdr:col>3</xdr:col>
      <xdr:colOff>2609850</xdr:colOff>
      <xdr:row>29</xdr:row>
      <xdr:rowOff>0</xdr:rowOff>
    </xdr:to>
    <xdr:sp macro="" textlink="">
      <xdr:nvSpPr>
        <xdr:cNvPr id="90" name="Line 5245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>
          <a:spLocks noChangeShapeType="1"/>
        </xdr:cNvSpPr>
      </xdr:nvSpPr>
      <xdr:spPr bwMode="auto">
        <a:xfrm>
          <a:off x="3152775" y="10525125"/>
          <a:ext cx="2066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542925</xdr:colOff>
      <xdr:row>29</xdr:row>
      <xdr:rowOff>0</xdr:rowOff>
    </xdr:from>
    <xdr:to>
      <xdr:col>3</xdr:col>
      <xdr:colOff>2676525</xdr:colOff>
      <xdr:row>29</xdr:row>
      <xdr:rowOff>0</xdr:rowOff>
    </xdr:to>
    <xdr:sp macro="" textlink="">
      <xdr:nvSpPr>
        <xdr:cNvPr id="91" name="Line 5246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>
          <a:spLocks noChangeShapeType="1"/>
        </xdr:cNvSpPr>
      </xdr:nvSpPr>
      <xdr:spPr bwMode="auto">
        <a:xfrm>
          <a:off x="3152775" y="10525125"/>
          <a:ext cx="2133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552450</xdr:colOff>
      <xdr:row>29</xdr:row>
      <xdr:rowOff>0</xdr:rowOff>
    </xdr:from>
    <xdr:to>
      <xdr:col>3</xdr:col>
      <xdr:colOff>2847975</xdr:colOff>
      <xdr:row>29</xdr:row>
      <xdr:rowOff>0</xdr:rowOff>
    </xdr:to>
    <xdr:sp macro="" textlink="">
      <xdr:nvSpPr>
        <xdr:cNvPr id="92" name="Line 5247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>
          <a:spLocks noChangeShapeType="1"/>
        </xdr:cNvSpPr>
      </xdr:nvSpPr>
      <xdr:spPr bwMode="auto">
        <a:xfrm>
          <a:off x="3162300" y="10525125"/>
          <a:ext cx="229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552450</xdr:colOff>
      <xdr:row>29</xdr:row>
      <xdr:rowOff>0</xdr:rowOff>
    </xdr:from>
    <xdr:to>
      <xdr:col>3</xdr:col>
      <xdr:colOff>2771775</xdr:colOff>
      <xdr:row>29</xdr:row>
      <xdr:rowOff>0</xdr:rowOff>
    </xdr:to>
    <xdr:sp macro="" textlink="">
      <xdr:nvSpPr>
        <xdr:cNvPr id="93" name="Line 5248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>
          <a:spLocks noChangeShapeType="1"/>
        </xdr:cNvSpPr>
      </xdr:nvSpPr>
      <xdr:spPr bwMode="auto">
        <a:xfrm>
          <a:off x="3162300" y="10525125"/>
          <a:ext cx="2219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29</xdr:row>
      <xdr:rowOff>0</xdr:rowOff>
    </xdr:from>
    <xdr:to>
      <xdr:col>3</xdr:col>
      <xdr:colOff>2819400</xdr:colOff>
      <xdr:row>29</xdr:row>
      <xdr:rowOff>0</xdr:rowOff>
    </xdr:to>
    <xdr:sp macro="" textlink="">
      <xdr:nvSpPr>
        <xdr:cNvPr id="94" name="Line 5249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>
          <a:spLocks noChangeShapeType="1"/>
        </xdr:cNvSpPr>
      </xdr:nvSpPr>
      <xdr:spPr bwMode="auto">
        <a:xfrm>
          <a:off x="3181350" y="10525125"/>
          <a:ext cx="22479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29</xdr:row>
      <xdr:rowOff>0</xdr:rowOff>
    </xdr:from>
    <xdr:to>
      <xdr:col>3</xdr:col>
      <xdr:colOff>2838450</xdr:colOff>
      <xdr:row>29</xdr:row>
      <xdr:rowOff>0</xdr:rowOff>
    </xdr:to>
    <xdr:sp macro="" textlink="">
      <xdr:nvSpPr>
        <xdr:cNvPr id="95" name="Line 5250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>
          <a:spLocks noChangeShapeType="1"/>
        </xdr:cNvSpPr>
      </xdr:nvSpPr>
      <xdr:spPr bwMode="auto">
        <a:xfrm>
          <a:off x="3181350" y="10525125"/>
          <a:ext cx="22669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29</xdr:row>
      <xdr:rowOff>0</xdr:rowOff>
    </xdr:from>
    <xdr:to>
      <xdr:col>3</xdr:col>
      <xdr:colOff>2867025</xdr:colOff>
      <xdr:row>29</xdr:row>
      <xdr:rowOff>0</xdr:rowOff>
    </xdr:to>
    <xdr:sp macro="" textlink="">
      <xdr:nvSpPr>
        <xdr:cNvPr id="96" name="Line 5251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>
          <a:spLocks noChangeShapeType="1"/>
        </xdr:cNvSpPr>
      </xdr:nvSpPr>
      <xdr:spPr bwMode="auto">
        <a:xfrm>
          <a:off x="3181350" y="10525125"/>
          <a:ext cx="22955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29</xdr:row>
      <xdr:rowOff>0</xdr:rowOff>
    </xdr:from>
    <xdr:to>
      <xdr:col>3</xdr:col>
      <xdr:colOff>2867025</xdr:colOff>
      <xdr:row>29</xdr:row>
      <xdr:rowOff>0</xdr:rowOff>
    </xdr:to>
    <xdr:sp macro="" textlink="">
      <xdr:nvSpPr>
        <xdr:cNvPr id="97" name="Line 5252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>
          <a:spLocks noChangeShapeType="1"/>
        </xdr:cNvSpPr>
      </xdr:nvSpPr>
      <xdr:spPr bwMode="auto">
        <a:xfrm>
          <a:off x="3181350" y="10525125"/>
          <a:ext cx="22955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29</xdr:row>
      <xdr:rowOff>0</xdr:rowOff>
    </xdr:from>
    <xdr:to>
      <xdr:col>3</xdr:col>
      <xdr:colOff>2867025</xdr:colOff>
      <xdr:row>29</xdr:row>
      <xdr:rowOff>0</xdr:rowOff>
    </xdr:to>
    <xdr:sp macro="" textlink="">
      <xdr:nvSpPr>
        <xdr:cNvPr id="98" name="Line 5253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>
          <a:spLocks noChangeShapeType="1"/>
        </xdr:cNvSpPr>
      </xdr:nvSpPr>
      <xdr:spPr bwMode="auto">
        <a:xfrm flipV="1">
          <a:off x="3181350" y="10525125"/>
          <a:ext cx="22955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29</xdr:row>
      <xdr:rowOff>0</xdr:rowOff>
    </xdr:from>
    <xdr:to>
      <xdr:col>3</xdr:col>
      <xdr:colOff>2838450</xdr:colOff>
      <xdr:row>29</xdr:row>
      <xdr:rowOff>0</xdr:rowOff>
    </xdr:to>
    <xdr:sp macro="" textlink="">
      <xdr:nvSpPr>
        <xdr:cNvPr id="99" name="Line 5254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>
          <a:spLocks noChangeShapeType="1"/>
        </xdr:cNvSpPr>
      </xdr:nvSpPr>
      <xdr:spPr bwMode="auto">
        <a:xfrm flipV="1">
          <a:off x="3181350" y="10525125"/>
          <a:ext cx="22669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29</xdr:row>
      <xdr:rowOff>0</xdr:rowOff>
    </xdr:from>
    <xdr:to>
      <xdr:col>3</xdr:col>
      <xdr:colOff>2819400</xdr:colOff>
      <xdr:row>29</xdr:row>
      <xdr:rowOff>0</xdr:rowOff>
    </xdr:to>
    <xdr:sp macro="" textlink="">
      <xdr:nvSpPr>
        <xdr:cNvPr id="100" name="Line 5255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>
          <a:spLocks noChangeShapeType="1"/>
        </xdr:cNvSpPr>
      </xdr:nvSpPr>
      <xdr:spPr bwMode="auto">
        <a:xfrm flipV="1">
          <a:off x="3181350" y="10525125"/>
          <a:ext cx="22479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552450</xdr:colOff>
      <xdr:row>29</xdr:row>
      <xdr:rowOff>0</xdr:rowOff>
    </xdr:from>
    <xdr:to>
      <xdr:col>3</xdr:col>
      <xdr:colOff>2771775</xdr:colOff>
      <xdr:row>29</xdr:row>
      <xdr:rowOff>0</xdr:rowOff>
    </xdr:to>
    <xdr:sp macro="" textlink="">
      <xdr:nvSpPr>
        <xdr:cNvPr id="101" name="Line 5256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>
          <a:spLocks noChangeShapeType="1"/>
        </xdr:cNvSpPr>
      </xdr:nvSpPr>
      <xdr:spPr bwMode="auto">
        <a:xfrm flipV="1">
          <a:off x="3162300" y="10525125"/>
          <a:ext cx="2219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552450</xdr:colOff>
      <xdr:row>29</xdr:row>
      <xdr:rowOff>0</xdr:rowOff>
    </xdr:from>
    <xdr:to>
      <xdr:col>3</xdr:col>
      <xdr:colOff>2847975</xdr:colOff>
      <xdr:row>29</xdr:row>
      <xdr:rowOff>0</xdr:rowOff>
    </xdr:to>
    <xdr:sp macro="" textlink="">
      <xdr:nvSpPr>
        <xdr:cNvPr id="102" name="Line 5257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>
          <a:spLocks noChangeShapeType="1"/>
        </xdr:cNvSpPr>
      </xdr:nvSpPr>
      <xdr:spPr bwMode="auto">
        <a:xfrm flipV="1">
          <a:off x="3162300" y="10525125"/>
          <a:ext cx="229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542925</xdr:colOff>
      <xdr:row>29</xdr:row>
      <xdr:rowOff>0</xdr:rowOff>
    </xdr:from>
    <xdr:to>
      <xdr:col>3</xdr:col>
      <xdr:colOff>2676525</xdr:colOff>
      <xdr:row>29</xdr:row>
      <xdr:rowOff>0</xdr:rowOff>
    </xdr:to>
    <xdr:sp macro="" textlink="">
      <xdr:nvSpPr>
        <xdr:cNvPr id="103" name="Line 5258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>
          <a:spLocks noChangeShapeType="1"/>
        </xdr:cNvSpPr>
      </xdr:nvSpPr>
      <xdr:spPr bwMode="auto">
        <a:xfrm flipV="1">
          <a:off x="3152775" y="10525125"/>
          <a:ext cx="2133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542925</xdr:colOff>
      <xdr:row>29</xdr:row>
      <xdr:rowOff>0</xdr:rowOff>
    </xdr:from>
    <xdr:to>
      <xdr:col>3</xdr:col>
      <xdr:colOff>2609850</xdr:colOff>
      <xdr:row>29</xdr:row>
      <xdr:rowOff>0</xdr:rowOff>
    </xdr:to>
    <xdr:sp macro="" textlink="">
      <xdr:nvSpPr>
        <xdr:cNvPr id="104" name="Line 5259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>
          <a:spLocks noChangeShapeType="1"/>
        </xdr:cNvSpPr>
      </xdr:nvSpPr>
      <xdr:spPr bwMode="auto">
        <a:xfrm flipV="1">
          <a:off x="3152775" y="10525125"/>
          <a:ext cx="2066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533400</xdr:colOff>
      <xdr:row>29</xdr:row>
      <xdr:rowOff>0</xdr:rowOff>
    </xdr:from>
    <xdr:to>
      <xdr:col>3</xdr:col>
      <xdr:colOff>2533650</xdr:colOff>
      <xdr:row>29</xdr:row>
      <xdr:rowOff>0</xdr:rowOff>
    </xdr:to>
    <xdr:sp macro="" textlink="">
      <xdr:nvSpPr>
        <xdr:cNvPr id="105" name="Line 5260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>
          <a:spLocks noChangeShapeType="1"/>
        </xdr:cNvSpPr>
      </xdr:nvSpPr>
      <xdr:spPr bwMode="auto">
        <a:xfrm flipV="1">
          <a:off x="3143250" y="10525125"/>
          <a:ext cx="2000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523875</xdr:colOff>
      <xdr:row>29</xdr:row>
      <xdr:rowOff>0</xdr:rowOff>
    </xdr:from>
    <xdr:to>
      <xdr:col>3</xdr:col>
      <xdr:colOff>2457450</xdr:colOff>
      <xdr:row>29</xdr:row>
      <xdr:rowOff>0</xdr:rowOff>
    </xdr:to>
    <xdr:sp macro="" textlink="">
      <xdr:nvSpPr>
        <xdr:cNvPr id="106" name="Line 5261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>
          <a:spLocks noChangeShapeType="1"/>
        </xdr:cNvSpPr>
      </xdr:nvSpPr>
      <xdr:spPr bwMode="auto">
        <a:xfrm flipV="1">
          <a:off x="3133725" y="10525125"/>
          <a:ext cx="1933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514350</xdr:colOff>
      <xdr:row>29</xdr:row>
      <xdr:rowOff>0</xdr:rowOff>
    </xdr:from>
    <xdr:to>
      <xdr:col>3</xdr:col>
      <xdr:colOff>2362200</xdr:colOff>
      <xdr:row>29</xdr:row>
      <xdr:rowOff>0</xdr:rowOff>
    </xdr:to>
    <xdr:sp macro="" textlink="">
      <xdr:nvSpPr>
        <xdr:cNvPr id="107" name="Line 5262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>
          <a:spLocks noChangeShapeType="1"/>
        </xdr:cNvSpPr>
      </xdr:nvSpPr>
      <xdr:spPr bwMode="auto">
        <a:xfrm flipV="1">
          <a:off x="3124200" y="10525125"/>
          <a:ext cx="1847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504825</xdr:colOff>
      <xdr:row>29</xdr:row>
      <xdr:rowOff>0</xdr:rowOff>
    </xdr:from>
    <xdr:to>
      <xdr:col>3</xdr:col>
      <xdr:colOff>2266950</xdr:colOff>
      <xdr:row>29</xdr:row>
      <xdr:rowOff>0</xdr:rowOff>
    </xdr:to>
    <xdr:sp macro="" textlink="">
      <xdr:nvSpPr>
        <xdr:cNvPr id="108" name="Line 5263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>
          <a:spLocks noChangeShapeType="1"/>
        </xdr:cNvSpPr>
      </xdr:nvSpPr>
      <xdr:spPr bwMode="auto">
        <a:xfrm flipV="1">
          <a:off x="3114675" y="10525125"/>
          <a:ext cx="17621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495300</xdr:colOff>
      <xdr:row>29</xdr:row>
      <xdr:rowOff>0</xdr:rowOff>
    </xdr:from>
    <xdr:to>
      <xdr:col>3</xdr:col>
      <xdr:colOff>2162175</xdr:colOff>
      <xdr:row>29</xdr:row>
      <xdr:rowOff>0</xdr:rowOff>
    </xdr:to>
    <xdr:sp macro="" textlink="">
      <xdr:nvSpPr>
        <xdr:cNvPr id="109" name="Line 5264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>
          <a:spLocks noChangeShapeType="1"/>
        </xdr:cNvSpPr>
      </xdr:nvSpPr>
      <xdr:spPr bwMode="auto">
        <a:xfrm flipV="1">
          <a:off x="3105150" y="10525125"/>
          <a:ext cx="1666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495300</xdr:colOff>
      <xdr:row>29</xdr:row>
      <xdr:rowOff>0</xdr:rowOff>
    </xdr:from>
    <xdr:to>
      <xdr:col>3</xdr:col>
      <xdr:colOff>2047875</xdr:colOff>
      <xdr:row>29</xdr:row>
      <xdr:rowOff>0</xdr:rowOff>
    </xdr:to>
    <xdr:sp macro="" textlink="">
      <xdr:nvSpPr>
        <xdr:cNvPr id="110" name="Line 5265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>
          <a:spLocks noChangeShapeType="1"/>
        </xdr:cNvSpPr>
      </xdr:nvSpPr>
      <xdr:spPr bwMode="auto">
        <a:xfrm flipV="1">
          <a:off x="3105150" y="10525125"/>
          <a:ext cx="1552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29</xdr:row>
      <xdr:rowOff>0</xdr:rowOff>
    </xdr:from>
    <xdr:to>
      <xdr:col>3</xdr:col>
      <xdr:colOff>1933575</xdr:colOff>
      <xdr:row>29</xdr:row>
      <xdr:rowOff>0</xdr:rowOff>
    </xdr:to>
    <xdr:sp macro="" textlink="">
      <xdr:nvSpPr>
        <xdr:cNvPr id="111" name="Line 5266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>
          <a:spLocks noChangeShapeType="1"/>
        </xdr:cNvSpPr>
      </xdr:nvSpPr>
      <xdr:spPr bwMode="auto">
        <a:xfrm flipV="1">
          <a:off x="3086100" y="10525125"/>
          <a:ext cx="1457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29</xdr:row>
      <xdr:rowOff>0</xdr:rowOff>
    </xdr:from>
    <xdr:to>
      <xdr:col>3</xdr:col>
      <xdr:colOff>1866900</xdr:colOff>
      <xdr:row>29</xdr:row>
      <xdr:rowOff>0</xdr:rowOff>
    </xdr:to>
    <xdr:sp macro="" textlink="">
      <xdr:nvSpPr>
        <xdr:cNvPr id="112" name="Line 5267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>
          <a:spLocks noChangeShapeType="1"/>
        </xdr:cNvSpPr>
      </xdr:nvSpPr>
      <xdr:spPr bwMode="auto">
        <a:xfrm flipV="1">
          <a:off x="3067050" y="10525125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29</xdr:row>
      <xdr:rowOff>0</xdr:rowOff>
    </xdr:from>
    <xdr:to>
      <xdr:col>3</xdr:col>
      <xdr:colOff>1676400</xdr:colOff>
      <xdr:row>29</xdr:row>
      <xdr:rowOff>0</xdr:rowOff>
    </xdr:to>
    <xdr:sp macro="" textlink="">
      <xdr:nvSpPr>
        <xdr:cNvPr id="113" name="Line 5268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>
          <a:spLocks noChangeShapeType="1"/>
        </xdr:cNvSpPr>
      </xdr:nvSpPr>
      <xdr:spPr bwMode="auto">
        <a:xfrm flipV="1">
          <a:off x="3057525" y="10525125"/>
          <a:ext cx="1228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438150</xdr:colOff>
      <xdr:row>29</xdr:row>
      <xdr:rowOff>0</xdr:rowOff>
    </xdr:from>
    <xdr:to>
      <xdr:col>3</xdr:col>
      <xdr:colOff>1533525</xdr:colOff>
      <xdr:row>29</xdr:row>
      <xdr:rowOff>0</xdr:rowOff>
    </xdr:to>
    <xdr:sp macro="" textlink="">
      <xdr:nvSpPr>
        <xdr:cNvPr id="114" name="Line 5269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>
          <a:spLocks noChangeShapeType="1"/>
        </xdr:cNvSpPr>
      </xdr:nvSpPr>
      <xdr:spPr bwMode="auto">
        <a:xfrm flipV="1">
          <a:off x="3048000" y="10525125"/>
          <a:ext cx="10953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29</xdr:row>
      <xdr:rowOff>0</xdr:rowOff>
    </xdr:from>
    <xdr:to>
      <xdr:col>3</xdr:col>
      <xdr:colOff>1381125</xdr:colOff>
      <xdr:row>29</xdr:row>
      <xdr:rowOff>0</xdr:rowOff>
    </xdr:to>
    <xdr:sp macro="" textlink="">
      <xdr:nvSpPr>
        <xdr:cNvPr id="115" name="Line 5270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>
          <a:spLocks noChangeShapeType="1"/>
        </xdr:cNvSpPr>
      </xdr:nvSpPr>
      <xdr:spPr bwMode="auto">
        <a:xfrm flipV="1">
          <a:off x="3028950" y="10525125"/>
          <a:ext cx="9620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400050</xdr:colOff>
      <xdr:row>29</xdr:row>
      <xdr:rowOff>0</xdr:rowOff>
    </xdr:from>
    <xdr:to>
      <xdr:col>3</xdr:col>
      <xdr:colOff>1247775</xdr:colOff>
      <xdr:row>29</xdr:row>
      <xdr:rowOff>0</xdr:rowOff>
    </xdr:to>
    <xdr:sp macro="" textlink="">
      <xdr:nvSpPr>
        <xdr:cNvPr id="116" name="Line 5271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>
          <a:spLocks noChangeShapeType="1"/>
        </xdr:cNvSpPr>
      </xdr:nvSpPr>
      <xdr:spPr bwMode="auto">
        <a:xfrm flipV="1">
          <a:off x="3009900" y="10525125"/>
          <a:ext cx="847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29</xdr:row>
      <xdr:rowOff>0</xdr:rowOff>
    </xdr:from>
    <xdr:to>
      <xdr:col>3</xdr:col>
      <xdr:colOff>1095375</xdr:colOff>
      <xdr:row>29</xdr:row>
      <xdr:rowOff>0</xdr:rowOff>
    </xdr:to>
    <xdr:sp macro="" textlink="">
      <xdr:nvSpPr>
        <xdr:cNvPr id="117" name="Line 5272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>
          <a:spLocks noChangeShapeType="1"/>
        </xdr:cNvSpPr>
      </xdr:nvSpPr>
      <xdr:spPr bwMode="auto">
        <a:xfrm flipV="1">
          <a:off x="3000375" y="10525125"/>
          <a:ext cx="704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381000</xdr:colOff>
      <xdr:row>29</xdr:row>
      <xdr:rowOff>0</xdr:rowOff>
    </xdr:from>
    <xdr:to>
      <xdr:col>3</xdr:col>
      <xdr:colOff>952500</xdr:colOff>
      <xdr:row>29</xdr:row>
      <xdr:rowOff>0</xdr:rowOff>
    </xdr:to>
    <xdr:sp macro="" textlink="">
      <xdr:nvSpPr>
        <xdr:cNvPr id="118" name="Line 5273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>
          <a:spLocks noChangeShapeType="1"/>
        </xdr:cNvSpPr>
      </xdr:nvSpPr>
      <xdr:spPr bwMode="auto">
        <a:xfrm flipV="1">
          <a:off x="2990850" y="10525125"/>
          <a:ext cx="571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552450</xdr:colOff>
      <xdr:row>29</xdr:row>
      <xdr:rowOff>0</xdr:rowOff>
    </xdr:from>
    <xdr:to>
      <xdr:col>3</xdr:col>
      <xdr:colOff>676275</xdr:colOff>
      <xdr:row>29</xdr:row>
      <xdr:rowOff>0</xdr:rowOff>
    </xdr:to>
    <xdr:sp macro="" textlink="">
      <xdr:nvSpPr>
        <xdr:cNvPr id="119" name="Oval 5275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>
          <a:spLocks noChangeArrowheads="1"/>
        </xdr:cNvSpPr>
      </xdr:nvSpPr>
      <xdr:spPr bwMode="auto">
        <a:xfrm>
          <a:off x="2552700" y="10525125"/>
          <a:ext cx="7334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447675</xdr:colOff>
      <xdr:row>29</xdr:row>
      <xdr:rowOff>0</xdr:rowOff>
    </xdr:from>
    <xdr:to>
      <xdr:col>3</xdr:col>
      <xdr:colOff>790575</xdr:colOff>
      <xdr:row>29</xdr:row>
      <xdr:rowOff>0</xdr:rowOff>
    </xdr:to>
    <xdr:sp macro="" textlink="">
      <xdr:nvSpPr>
        <xdr:cNvPr id="120" name="Oval 5276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>
          <a:spLocks noChangeArrowheads="1"/>
        </xdr:cNvSpPr>
      </xdr:nvSpPr>
      <xdr:spPr bwMode="auto">
        <a:xfrm>
          <a:off x="2447925" y="10525125"/>
          <a:ext cx="9525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323850</xdr:colOff>
      <xdr:row>29</xdr:row>
      <xdr:rowOff>0</xdr:rowOff>
    </xdr:from>
    <xdr:to>
      <xdr:col>3</xdr:col>
      <xdr:colOff>904875</xdr:colOff>
      <xdr:row>29</xdr:row>
      <xdr:rowOff>0</xdr:rowOff>
    </xdr:to>
    <xdr:sp macro="" textlink="">
      <xdr:nvSpPr>
        <xdr:cNvPr id="121" name="Oval 5277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>
          <a:spLocks noChangeArrowheads="1"/>
        </xdr:cNvSpPr>
      </xdr:nvSpPr>
      <xdr:spPr bwMode="auto">
        <a:xfrm>
          <a:off x="2324100" y="10525125"/>
          <a:ext cx="11906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209550</xdr:colOff>
      <xdr:row>29</xdr:row>
      <xdr:rowOff>0</xdr:rowOff>
    </xdr:from>
    <xdr:to>
      <xdr:col>3</xdr:col>
      <xdr:colOff>1019175</xdr:colOff>
      <xdr:row>29</xdr:row>
      <xdr:rowOff>0</xdr:rowOff>
    </xdr:to>
    <xdr:sp macro="" textlink="">
      <xdr:nvSpPr>
        <xdr:cNvPr id="122" name="Oval 5278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>
          <a:spLocks noChangeArrowheads="1"/>
        </xdr:cNvSpPr>
      </xdr:nvSpPr>
      <xdr:spPr bwMode="auto">
        <a:xfrm>
          <a:off x="2209800" y="10525125"/>
          <a:ext cx="14192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29</xdr:row>
      <xdr:rowOff>0</xdr:rowOff>
    </xdr:from>
    <xdr:to>
      <xdr:col>3</xdr:col>
      <xdr:colOff>1133475</xdr:colOff>
      <xdr:row>29</xdr:row>
      <xdr:rowOff>0</xdr:rowOff>
    </xdr:to>
    <xdr:sp macro="" textlink="">
      <xdr:nvSpPr>
        <xdr:cNvPr id="123" name="Oval 5279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>
          <a:spLocks noChangeArrowheads="1"/>
        </xdr:cNvSpPr>
      </xdr:nvSpPr>
      <xdr:spPr bwMode="auto">
        <a:xfrm>
          <a:off x="2105025" y="10525125"/>
          <a:ext cx="16383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1628775</xdr:colOff>
      <xdr:row>29</xdr:row>
      <xdr:rowOff>0</xdr:rowOff>
    </xdr:from>
    <xdr:to>
      <xdr:col>3</xdr:col>
      <xdr:colOff>1247775</xdr:colOff>
      <xdr:row>29</xdr:row>
      <xdr:rowOff>0</xdr:rowOff>
    </xdr:to>
    <xdr:sp macro="" textlink="">
      <xdr:nvSpPr>
        <xdr:cNvPr id="124" name="Oval 5280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>
          <a:spLocks noChangeArrowheads="1"/>
        </xdr:cNvSpPr>
      </xdr:nvSpPr>
      <xdr:spPr bwMode="auto">
        <a:xfrm>
          <a:off x="1981200" y="10525125"/>
          <a:ext cx="18764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1514475</xdr:colOff>
      <xdr:row>29</xdr:row>
      <xdr:rowOff>0</xdr:rowOff>
    </xdr:from>
    <xdr:to>
      <xdr:col>3</xdr:col>
      <xdr:colOff>1362075</xdr:colOff>
      <xdr:row>29</xdr:row>
      <xdr:rowOff>0</xdr:rowOff>
    </xdr:to>
    <xdr:sp macro="" textlink="">
      <xdr:nvSpPr>
        <xdr:cNvPr id="125" name="Oval 5281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>
          <a:spLocks noChangeArrowheads="1"/>
        </xdr:cNvSpPr>
      </xdr:nvSpPr>
      <xdr:spPr bwMode="auto">
        <a:xfrm>
          <a:off x="1866900" y="10525125"/>
          <a:ext cx="21050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1400175</xdr:colOff>
      <xdr:row>29</xdr:row>
      <xdr:rowOff>0</xdr:rowOff>
    </xdr:from>
    <xdr:to>
      <xdr:col>3</xdr:col>
      <xdr:colOff>1476375</xdr:colOff>
      <xdr:row>29</xdr:row>
      <xdr:rowOff>0</xdr:rowOff>
    </xdr:to>
    <xdr:sp macro="" textlink="">
      <xdr:nvSpPr>
        <xdr:cNvPr id="126" name="Oval 5282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>
          <a:spLocks noChangeArrowheads="1"/>
        </xdr:cNvSpPr>
      </xdr:nvSpPr>
      <xdr:spPr bwMode="auto">
        <a:xfrm>
          <a:off x="1752600" y="10525125"/>
          <a:ext cx="23336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1276350</xdr:colOff>
      <xdr:row>29</xdr:row>
      <xdr:rowOff>0</xdr:rowOff>
    </xdr:from>
    <xdr:to>
      <xdr:col>3</xdr:col>
      <xdr:colOff>1590675</xdr:colOff>
      <xdr:row>29</xdr:row>
      <xdr:rowOff>0</xdr:rowOff>
    </xdr:to>
    <xdr:sp macro="" textlink="">
      <xdr:nvSpPr>
        <xdr:cNvPr id="127" name="Oval 5283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>
          <a:spLocks noChangeArrowheads="1"/>
        </xdr:cNvSpPr>
      </xdr:nvSpPr>
      <xdr:spPr bwMode="auto">
        <a:xfrm>
          <a:off x="1628775" y="10525125"/>
          <a:ext cx="257175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1171575</xdr:colOff>
      <xdr:row>29</xdr:row>
      <xdr:rowOff>0</xdr:rowOff>
    </xdr:from>
    <xdr:to>
      <xdr:col>3</xdr:col>
      <xdr:colOff>1704975</xdr:colOff>
      <xdr:row>29</xdr:row>
      <xdr:rowOff>0</xdr:rowOff>
    </xdr:to>
    <xdr:sp macro="" textlink="">
      <xdr:nvSpPr>
        <xdr:cNvPr id="128" name="Oval 5284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>
          <a:spLocks noChangeArrowheads="1"/>
        </xdr:cNvSpPr>
      </xdr:nvSpPr>
      <xdr:spPr bwMode="auto">
        <a:xfrm>
          <a:off x="1524000" y="10525125"/>
          <a:ext cx="2790825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1057275</xdr:colOff>
      <xdr:row>29</xdr:row>
      <xdr:rowOff>0</xdr:rowOff>
    </xdr:from>
    <xdr:to>
      <xdr:col>3</xdr:col>
      <xdr:colOff>1819275</xdr:colOff>
      <xdr:row>29</xdr:row>
      <xdr:rowOff>0</xdr:rowOff>
    </xdr:to>
    <xdr:sp macro="" textlink="">
      <xdr:nvSpPr>
        <xdr:cNvPr id="129" name="Oval 5285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>
          <a:spLocks noChangeArrowheads="1"/>
        </xdr:cNvSpPr>
      </xdr:nvSpPr>
      <xdr:spPr bwMode="auto">
        <a:xfrm>
          <a:off x="1409700" y="10525125"/>
          <a:ext cx="30194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942975</xdr:colOff>
      <xdr:row>29</xdr:row>
      <xdr:rowOff>0</xdr:rowOff>
    </xdr:from>
    <xdr:to>
      <xdr:col>3</xdr:col>
      <xdr:colOff>1933575</xdr:colOff>
      <xdr:row>29</xdr:row>
      <xdr:rowOff>0</xdr:rowOff>
    </xdr:to>
    <xdr:sp macro="" textlink="">
      <xdr:nvSpPr>
        <xdr:cNvPr id="130" name="Oval 5286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>
          <a:spLocks noChangeArrowheads="1"/>
        </xdr:cNvSpPr>
      </xdr:nvSpPr>
      <xdr:spPr bwMode="auto">
        <a:xfrm>
          <a:off x="1295400" y="10525125"/>
          <a:ext cx="32480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828675</xdr:colOff>
      <xdr:row>29</xdr:row>
      <xdr:rowOff>0</xdr:rowOff>
    </xdr:from>
    <xdr:to>
      <xdr:col>3</xdr:col>
      <xdr:colOff>2047875</xdr:colOff>
      <xdr:row>29</xdr:row>
      <xdr:rowOff>0</xdr:rowOff>
    </xdr:to>
    <xdr:sp macro="" textlink="">
      <xdr:nvSpPr>
        <xdr:cNvPr id="131" name="Oval 5287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>
          <a:spLocks noChangeArrowheads="1"/>
        </xdr:cNvSpPr>
      </xdr:nvSpPr>
      <xdr:spPr bwMode="auto">
        <a:xfrm>
          <a:off x="1181100" y="10525125"/>
          <a:ext cx="34766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714375</xdr:colOff>
      <xdr:row>29</xdr:row>
      <xdr:rowOff>0</xdr:rowOff>
    </xdr:from>
    <xdr:to>
      <xdr:col>3</xdr:col>
      <xdr:colOff>2162175</xdr:colOff>
      <xdr:row>29</xdr:row>
      <xdr:rowOff>0</xdr:rowOff>
    </xdr:to>
    <xdr:sp macro="" textlink="">
      <xdr:nvSpPr>
        <xdr:cNvPr id="132" name="Oval 5288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>
          <a:spLocks noChangeArrowheads="1"/>
        </xdr:cNvSpPr>
      </xdr:nvSpPr>
      <xdr:spPr bwMode="auto">
        <a:xfrm>
          <a:off x="1066800" y="10525125"/>
          <a:ext cx="37052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600075</xdr:colOff>
      <xdr:row>29</xdr:row>
      <xdr:rowOff>0</xdr:rowOff>
    </xdr:from>
    <xdr:to>
      <xdr:col>3</xdr:col>
      <xdr:colOff>2276475</xdr:colOff>
      <xdr:row>29</xdr:row>
      <xdr:rowOff>0</xdr:rowOff>
    </xdr:to>
    <xdr:sp macro="" textlink="">
      <xdr:nvSpPr>
        <xdr:cNvPr id="133" name="Oval 5289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>
          <a:spLocks noChangeArrowheads="1"/>
        </xdr:cNvSpPr>
      </xdr:nvSpPr>
      <xdr:spPr bwMode="auto">
        <a:xfrm>
          <a:off x="952500" y="10525125"/>
          <a:ext cx="3933825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371475</xdr:colOff>
      <xdr:row>29</xdr:row>
      <xdr:rowOff>0</xdr:rowOff>
    </xdr:from>
    <xdr:to>
      <xdr:col>3</xdr:col>
      <xdr:colOff>2505075</xdr:colOff>
      <xdr:row>29</xdr:row>
      <xdr:rowOff>0</xdr:rowOff>
    </xdr:to>
    <xdr:sp macro="" textlink="">
      <xdr:nvSpPr>
        <xdr:cNvPr id="134" name="Oval 5291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>
          <a:spLocks noChangeArrowheads="1"/>
        </xdr:cNvSpPr>
      </xdr:nvSpPr>
      <xdr:spPr bwMode="auto">
        <a:xfrm>
          <a:off x="723900" y="10525125"/>
          <a:ext cx="43910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142875</xdr:colOff>
      <xdr:row>29</xdr:row>
      <xdr:rowOff>0</xdr:rowOff>
    </xdr:from>
    <xdr:to>
      <xdr:col>3</xdr:col>
      <xdr:colOff>2733675</xdr:colOff>
      <xdr:row>29</xdr:row>
      <xdr:rowOff>0</xdr:rowOff>
    </xdr:to>
    <xdr:sp macro="" textlink="">
      <xdr:nvSpPr>
        <xdr:cNvPr id="135" name="Oval 5293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>
          <a:spLocks noChangeArrowheads="1"/>
        </xdr:cNvSpPr>
      </xdr:nvSpPr>
      <xdr:spPr bwMode="auto">
        <a:xfrm>
          <a:off x="495300" y="10525125"/>
          <a:ext cx="48482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600075</xdr:colOff>
      <xdr:row>29</xdr:row>
      <xdr:rowOff>0</xdr:rowOff>
    </xdr:from>
    <xdr:to>
      <xdr:col>3</xdr:col>
      <xdr:colOff>276225</xdr:colOff>
      <xdr:row>29</xdr:row>
      <xdr:rowOff>0</xdr:rowOff>
    </xdr:to>
    <xdr:sp macro="" textlink="">
      <xdr:nvSpPr>
        <xdr:cNvPr id="136" name="Line 5296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>
          <a:spLocks noChangeShapeType="1"/>
        </xdr:cNvSpPr>
      </xdr:nvSpPr>
      <xdr:spPr bwMode="auto">
        <a:xfrm flipH="1" flipV="1">
          <a:off x="2600325" y="10525125"/>
          <a:ext cx="2857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285750</xdr:colOff>
      <xdr:row>29</xdr:row>
      <xdr:rowOff>0</xdr:rowOff>
    </xdr:from>
    <xdr:to>
      <xdr:col>3</xdr:col>
      <xdr:colOff>247650</xdr:colOff>
      <xdr:row>29</xdr:row>
      <xdr:rowOff>0</xdr:rowOff>
    </xdr:to>
    <xdr:sp macro="" textlink="">
      <xdr:nvSpPr>
        <xdr:cNvPr id="137" name="Line 5297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>
          <a:spLocks noChangeShapeType="1"/>
        </xdr:cNvSpPr>
      </xdr:nvSpPr>
      <xdr:spPr bwMode="auto">
        <a:xfrm flipH="1" flipV="1">
          <a:off x="2286000" y="10525125"/>
          <a:ext cx="571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1628775</xdr:colOff>
      <xdr:row>29</xdr:row>
      <xdr:rowOff>0</xdr:rowOff>
    </xdr:from>
    <xdr:to>
      <xdr:col>3</xdr:col>
      <xdr:colOff>219075</xdr:colOff>
      <xdr:row>29</xdr:row>
      <xdr:rowOff>0</xdr:rowOff>
    </xdr:to>
    <xdr:sp macro="" textlink="">
      <xdr:nvSpPr>
        <xdr:cNvPr id="138" name="Line 5299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>
          <a:spLocks noChangeShapeType="1"/>
        </xdr:cNvSpPr>
      </xdr:nvSpPr>
      <xdr:spPr bwMode="auto">
        <a:xfrm flipH="1" flipV="1">
          <a:off x="1981200" y="10525125"/>
          <a:ext cx="847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1476375</xdr:colOff>
      <xdr:row>29</xdr:row>
      <xdr:rowOff>0</xdr:rowOff>
    </xdr:from>
    <xdr:to>
      <xdr:col>3</xdr:col>
      <xdr:colOff>200025</xdr:colOff>
      <xdr:row>29</xdr:row>
      <xdr:rowOff>0</xdr:rowOff>
    </xdr:to>
    <xdr:sp macro="" textlink="">
      <xdr:nvSpPr>
        <xdr:cNvPr id="139" name="Line 5300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>
          <a:spLocks noChangeShapeType="1"/>
        </xdr:cNvSpPr>
      </xdr:nvSpPr>
      <xdr:spPr bwMode="auto">
        <a:xfrm flipH="1" flipV="1">
          <a:off x="1828800" y="10525125"/>
          <a:ext cx="981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1209675</xdr:colOff>
      <xdr:row>29</xdr:row>
      <xdr:rowOff>0</xdr:rowOff>
    </xdr:from>
    <xdr:to>
      <xdr:col>3</xdr:col>
      <xdr:colOff>171450</xdr:colOff>
      <xdr:row>29</xdr:row>
      <xdr:rowOff>0</xdr:rowOff>
    </xdr:to>
    <xdr:sp macro="" textlink="">
      <xdr:nvSpPr>
        <xdr:cNvPr id="140" name="Line 5301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>
          <a:spLocks noChangeShapeType="1"/>
        </xdr:cNvSpPr>
      </xdr:nvSpPr>
      <xdr:spPr bwMode="auto">
        <a:xfrm flipH="1" flipV="1">
          <a:off x="1562100" y="10525125"/>
          <a:ext cx="1219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1009650</xdr:colOff>
      <xdr:row>29</xdr:row>
      <xdr:rowOff>0</xdr:rowOff>
    </xdr:from>
    <xdr:to>
      <xdr:col>3</xdr:col>
      <xdr:colOff>171450</xdr:colOff>
      <xdr:row>29</xdr:row>
      <xdr:rowOff>0</xdr:rowOff>
    </xdr:to>
    <xdr:sp macro="" textlink="">
      <xdr:nvSpPr>
        <xdr:cNvPr id="141" name="Line 5302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>
          <a:spLocks noChangeShapeType="1"/>
        </xdr:cNvSpPr>
      </xdr:nvSpPr>
      <xdr:spPr bwMode="auto">
        <a:xfrm flipH="1" flipV="1">
          <a:off x="1362075" y="105251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962025</xdr:colOff>
      <xdr:row>29</xdr:row>
      <xdr:rowOff>0</xdr:rowOff>
    </xdr:from>
    <xdr:to>
      <xdr:col>3</xdr:col>
      <xdr:colOff>152400</xdr:colOff>
      <xdr:row>29</xdr:row>
      <xdr:rowOff>0</xdr:rowOff>
    </xdr:to>
    <xdr:sp macro="" textlink="">
      <xdr:nvSpPr>
        <xdr:cNvPr id="142" name="Line 5303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>
          <a:spLocks noChangeShapeType="1"/>
        </xdr:cNvSpPr>
      </xdr:nvSpPr>
      <xdr:spPr bwMode="auto">
        <a:xfrm flipH="1" flipV="1">
          <a:off x="1314450" y="10525125"/>
          <a:ext cx="14478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828675</xdr:colOff>
      <xdr:row>29</xdr:row>
      <xdr:rowOff>0</xdr:rowOff>
    </xdr:from>
    <xdr:to>
      <xdr:col>3</xdr:col>
      <xdr:colOff>133350</xdr:colOff>
      <xdr:row>29</xdr:row>
      <xdr:rowOff>0</xdr:rowOff>
    </xdr:to>
    <xdr:sp macro="" textlink="">
      <xdr:nvSpPr>
        <xdr:cNvPr id="143" name="Line 5304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>
          <a:spLocks noChangeShapeType="1"/>
        </xdr:cNvSpPr>
      </xdr:nvSpPr>
      <xdr:spPr bwMode="auto">
        <a:xfrm flipH="1" flipV="1">
          <a:off x="1181100" y="10525125"/>
          <a:ext cx="15621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714375</xdr:colOff>
      <xdr:row>29</xdr:row>
      <xdr:rowOff>0</xdr:rowOff>
    </xdr:from>
    <xdr:to>
      <xdr:col>3</xdr:col>
      <xdr:colOff>123825</xdr:colOff>
      <xdr:row>29</xdr:row>
      <xdr:rowOff>0</xdr:rowOff>
    </xdr:to>
    <xdr:sp macro="" textlink="">
      <xdr:nvSpPr>
        <xdr:cNvPr id="144" name="Line 5305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>
          <a:spLocks noChangeShapeType="1"/>
        </xdr:cNvSpPr>
      </xdr:nvSpPr>
      <xdr:spPr bwMode="auto">
        <a:xfrm flipH="1" flipV="1">
          <a:off x="1066800" y="10525125"/>
          <a:ext cx="1666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29</xdr:row>
      <xdr:rowOff>0</xdr:rowOff>
    </xdr:from>
    <xdr:to>
      <xdr:col>3</xdr:col>
      <xdr:colOff>114300</xdr:colOff>
      <xdr:row>29</xdr:row>
      <xdr:rowOff>0</xdr:rowOff>
    </xdr:to>
    <xdr:sp macro="" textlink="">
      <xdr:nvSpPr>
        <xdr:cNvPr id="145" name="Line 5306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>
          <a:spLocks noChangeShapeType="1"/>
        </xdr:cNvSpPr>
      </xdr:nvSpPr>
      <xdr:spPr bwMode="auto">
        <a:xfrm flipH="1" flipV="1">
          <a:off x="962025" y="10525125"/>
          <a:ext cx="17621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514350</xdr:colOff>
      <xdr:row>29</xdr:row>
      <xdr:rowOff>0</xdr:rowOff>
    </xdr:from>
    <xdr:to>
      <xdr:col>3</xdr:col>
      <xdr:colOff>95250</xdr:colOff>
      <xdr:row>29</xdr:row>
      <xdr:rowOff>0</xdr:rowOff>
    </xdr:to>
    <xdr:sp macro="" textlink="">
      <xdr:nvSpPr>
        <xdr:cNvPr id="146" name="Line 5307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>
          <a:spLocks noChangeShapeType="1"/>
        </xdr:cNvSpPr>
      </xdr:nvSpPr>
      <xdr:spPr bwMode="auto">
        <a:xfrm flipH="1" flipV="1">
          <a:off x="866775" y="10525125"/>
          <a:ext cx="1838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419100</xdr:colOff>
      <xdr:row>29</xdr:row>
      <xdr:rowOff>0</xdr:rowOff>
    </xdr:from>
    <xdr:to>
      <xdr:col>3</xdr:col>
      <xdr:colOff>95250</xdr:colOff>
      <xdr:row>29</xdr:row>
      <xdr:rowOff>0</xdr:rowOff>
    </xdr:to>
    <xdr:sp macro="" textlink="">
      <xdr:nvSpPr>
        <xdr:cNvPr id="147" name="Line 5308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>
          <a:spLocks noChangeShapeType="1"/>
        </xdr:cNvSpPr>
      </xdr:nvSpPr>
      <xdr:spPr bwMode="auto">
        <a:xfrm flipH="1" flipV="1">
          <a:off x="771525" y="10525125"/>
          <a:ext cx="1933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342900</xdr:colOff>
      <xdr:row>29</xdr:row>
      <xdr:rowOff>0</xdr:rowOff>
    </xdr:from>
    <xdr:to>
      <xdr:col>3</xdr:col>
      <xdr:colOff>85725</xdr:colOff>
      <xdr:row>29</xdr:row>
      <xdr:rowOff>0</xdr:rowOff>
    </xdr:to>
    <xdr:sp macro="" textlink="">
      <xdr:nvSpPr>
        <xdr:cNvPr id="148" name="Line 5309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>
          <a:spLocks noChangeShapeType="1"/>
        </xdr:cNvSpPr>
      </xdr:nvSpPr>
      <xdr:spPr bwMode="auto">
        <a:xfrm flipH="1" flipV="1">
          <a:off x="695325" y="10525125"/>
          <a:ext cx="2000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29</xdr:row>
      <xdr:rowOff>0</xdr:rowOff>
    </xdr:from>
    <xdr:to>
      <xdr:col>3</xdr:col>
      <xdr:colOff>85725</xdr:colOff>
      <xdr:row>29</xdr:row>
      <xdr:rowOff>0</xdr:rowOff>
    </xdr:to>
    <xdr:sp macro="" textlink="">
      <xdr:nvSpPr>
        <xdr:cNvPr id="149" name="Line 5310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>
          <a:spLocks noChangeShapeType="1"/>
        </xdr:cNvSpPr>
      </xdr:nvSpPr>
      <xdr:spPr bwMode="auto">
        <a:xfrm flipH="1" flipV="1">
          <a:off x="619125" y="10525125"/>
          <a:ext cx="20764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209550</xdr:colOff>
      <xdr:row>29</xdr:row>
      <xdr:rowOff>0</xdr:rowOff>
    </xdr:from>
    <xdr:to>
      <xdr:col>3</xdr:col>
      <xdr:colOff>76200</xdr:colOff>
      <xdr:row>29</xdr:row>
      <xdr:rowOff>0</xdr:rowOff>
    </xdr:to>
    <xdr:sp macro="" textlink="">
      <xdr:nvSpPr>
        <xdr:cNvPr id="150" name="Line 5311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>
          <a:spLocks noChangeShapeType="1"/>
        </xdr:cNvSpPr>
      </xdr:nvSpPr>
      <xdr:spPr bwMode="auto">
        <a:xfrm flipH="1" flipV="1">
          <a:off x="561975" y="10525125"/>
          <a:ext cx="2124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29</xdr:row>
      <xdr:rowOff>0</xdr:rowOff>
    </xdr:from>
    <xdr:to>
      <xdr:col>3</xdr:col>
      <xdr:colOff>66675</xdr:colOff>
      <xdr:row>29</xdr:row>
      <xdr:rowOff>0</xdr:rowOff>
    </xdr:to>
    <xdr:sp macro="" textlink="">
      <xdr:nvSpPr>
        <xdr:cNvPr id="151" name="Line 5312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>
          <a:spLocks noChangeShapeType="1"/>
        </xdr:cNvSpPr>
      </xdr:nvSpPr>
      <xdr:spPr bwMode="auto">
        <a:xfrm flipH="1" flipV="1">
          <a:off x="400050" y="10525125"/>
          <a:ext cx="2276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95250</xdr:colOff>
      <xdr:row>29</xdr:row>
      <xdr:rowOff>0</xdr:rowOff>
    </xdr:from>
    <xdr:to>
      <xdr:col>3</xdr:col>
      <xdr:colOff>66675</xdr:colOff>
      <xdr:row>29</xdr:row>
      <xdr:rowOff>0</xdr:rowOff>
    </xdr:to>
    <xdr:sp macro="" textlink="">
      <xdr:nvSpPr>
        <xdr:cNvPr id="152" name="Line 5313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>
          <a:spLocks noChangeShapeType="1"/>
        </xdr:cNvSpPr>
      </xdr:nvSpPr>
      <xdr:spPr bwMode="auto">
        <a:xfrm flipH="1" flipV="1">
          <a:off x="447675" y="10525125"/>
          <a:ext cx="2228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</xdr:colOff>
      <xdr:row>29</xdr:row>
      <xdr:rowOff>0</xdr:rowOff>
    </xdr:from>
    <xdr:to>
      <xdr:col>3</xdr:col>
      <xdr:colOff>57150</xdr:colOff>
      <xdr:row>29</xdr:row>
      <xdr:rowOff>0</xdr:rowOff>
    </xdr:to>
    <xdr:sp macro="" textlink="">
      <xdr:nvSpPr>
        <xdr:cNvPr id="153" name="Line 5314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>
          <a:spLocks noChangeShapeType="1"/>
        </xdr:cNvSpPr>
      </xdr:nvSpPr>
      <xdr:spPr bwMode="auto">
        <a:xfrm flipH="1" flipV="1">
          <a:off x="428625" y="10525125"/>
          <a:ext cx="22383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29</xdr:row>
      <xdr:rowOff>0</xdr:rowOff>
    </xdr:from>
    <xdr:to>
      <xdr:col>3</xdr:col>
      <xdr:colOff>57150</xdr:colOff>
      <xdr:row>29</xdr:row>
      <xdr:rowOff>0</xdr:rowOff>
    </xdr:to>
    <xdr:sp macro="" textlink="">
      <xdr:nvSpPr>
        <xdr:cNvPr id="154" name="Line 5315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>
          <a:spLocks noChangeShapeType="1"/>
        </xdr:cNvSpPr>
      </xdr:nvSpPr>
      <xdr:spPr bwMode="auto">
        <a:xfrm flipH="1" flipV="1">
          <a:off x="400050" y="10525125"/>
          <a:ext cx="22669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29</xdr:row>
      <xdr:rowOff>0</xdr:rowOff>
    </xdr:from>
    <xdr:to>
      <xdr:col>3</xdr:col>
      <xdr:colOff>57150</xdr:colOff>
      <xdr:row>29</xdr:row>
      <xdr:rowOff>0</xdr:rowOff>
    </xdr:to>
    <xdr:sp macro="" textlink="">
      <xdr:nvSpPr>
        <xdr:cNvPr id="155" name="Line 5316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>
          <a:spLocks noChangeShapeType="1"/>
        </xdr:cNvSpPr>
      </xdr:nvSpPr>
      <xdr:spPr bwMode="auto">
        <a:xfrm flipH="1" flipV="1">
          <a:off x="390525" y="10525125"/>
          <a:ext cx="22764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29</xdr:row>
      <xdr:rowOff>0</xdr:rowOff>
    </xdr:from>
    <xdr:to>
      <xdr:col>3</xdr:col>
      <xdr:colOff>57150</xdr:colOff>
      <xdr:row>29</xdr:row>
      <xdr:rowOff>0</xdr:rowOff>
    </xdr:to>
    <xdr:sp macro="" textlink="">
      <xdr:nvSpPr>
        <xdr:cNvPr id="156" name="Line 5317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>
          <a:spLocks noChangeShapeType="1"/>
        </xdr:cNvSpPr>
      </xdr:nvSpPr>
      <xdr:spPr bwMode="auto">
        <a:xfrm flipH="1">
          <a:off x="390525" y="10525125"/>
          <a:ext cx="22764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29</xdr:row>
      <xdr:rowOff>0</xdr:rowOff>
    </xdr:from>
    <xdr:to>
      <xdr:col>3</xdr:col>
      <xdr:colOff>57150</xdr:colOff>
      <xdr:row>29</xdr:row>
      <xdr:rowOff>0</xdr:rowOff>
    </xdr:to>
    <xdr:sp macro="" textlink="">
      <xdr:nvSpPr>
        <xdr:cNvPr id="157" name="Line 5318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>
          <a:spLocks noChangeShapeType="1"/>
        </xdr:cNvSpPr>
      </xdr:nvSpPr>
      <xdr:spPr bwMode="auto">
        <a:xfrm flipH="1">
          <a:off x="390525" y="10525125"/>
          <a:ext cx="22764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29</xdr:row>
      <xdr:rowOff>0</xdr:rowOff>
    </xdr:from>
    <xdr:to>
      <xdr:col>3</xdr:col>
      <xdr:colOff>57150</xdr:colOff>
      <xdr:row>29</xdr:row>
      <xdr:rowOff>0</xdr:rowOff>
    </xdr:to>
    <xdr:sp macro="" textlink="">
      <xdr:nvSpPr>
        <xdr:cNvPr id="158" name="Line 5319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>
          <a:spLocks noChangeShapeType="1"/>
        </xdr:cNvSpPr>
      </xdr:nvSpPr>
      <xdr:spPr bwMode="auto">
        <a:xfrm flipH="1">
          <a:off x="400050" y="10525125"/>
          <a:ext cx="22669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</xdr:colOff>
      <xdr:row>29</xdr:row>
      <xdr:rowOff>0</xdr:rowOff>
    </xdr:from>
    <xdr:to>
      <xdr:col>3</xdr:col>
      <xdr:colOff>57150</xdr:colOff>
      <xdr:row>29</xdr:row>
      <xdr:rowOff>0</xdr:rowOff>
    </xdr:to>
    <xdr:sp macro="" textlink="">
      <xdr:nvSpPr>
        <xdr:cNvPr id="159" name="Line 5320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>
          <a:spLocks noChangeShapeType="1"/>
        </xdr:cNvSpPr>
      </xdr:nvSpPr>
      <xdr:spPr bwMode="auto">
        <a:xfrm flipH="1">
          <a:off x="428625" y="10525125"/>
          <a:ext cx="22383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95250</xdr:colOff>
      <xdr:row>29</xdr:row>
      <xdr:rowOff>0</xdr:rowOff>
    </xdr:from>
    <xdr:to>
      <xdr:col>3</xdr:col>
      <xdr:colOff>66675</xdr:colOff>
      <xdr:row>29</xdr:row>
      <xdr:rowOff>0</xdr:rowOff>
    </xdr:to>
    <xdr:sp macro="" textlink="">
      <xdr:nvSpPr>
        <xdr:cNvPr id="160" name="Line 5321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>
          <a:spLocks noChangeShapeType="1"/>
        </xdr:cNvSpPr>
      </xdr:nvSpPr>
      <xdr:spPr bwMode="auto">
        <a:xfrm flipH="1">
          <a:off x="447675" y="10525125"/>
          <a:ext cx="2228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29</xdr:row>
      <xdr:rowOff>0</xdr:rowOff>
    </xdr:from>
    <xdr:to>
      <xdr:col>3</xdr:col>
      <xdr:colOff>66675</xdr:colOff>
      <xdr:row>29</xdr:row>
      <xdr:rowOff>0</xdr:rowOff>
    </xdr:to>
    <xdr:sp macro="" textlink="">
      <xdr:nvSpPr>
        <xdr:cNvPr id="161" name="Line 5322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>
          <a:spLocks noChangeShapeType="1"/>
        </xdr:cNvSpPr>
      </xdr:nvSpPr>
      <xdr:spPr bwMode="auto">
        <a:xfrm flipH="1">
          <a:off x="400050" y="10525125"/>
          <a:ext cx="2276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209550</xdr:colOff>
      <xdr:row>29</xdr:row>
      <xdr:rowOff>0</xdr:rowOff>
    </xdr:from>
    <xdr:to>
      <xdr:col>3</xdr:col>
      <xdr:colOff>76200</xdr:colOff>
      <xdr:row>29</xdr:row>
      <xdr:rowOff>0</xdr:rowOff>
    </xdr:to>
    <xdr:sp macro="" textlink="">
      <xdr:nvSpPr>
        <xdr:cNvPr id="162" name="Line 5323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>
          <a:spLocks noChangeShapeType="1"/>
        </xdr:cNvSpPr>
      </xdr:nvSpPr>
      <xdr:spPr bwMode="auto">
        <a:xfrm flipH="1">
          <a:off x="561975" y="10525125"/>
          <a:ext cx="2124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29</xdr:row>
      <xdr:rowOff>0</xdr:rowOff>
    </xdr:from>
    <xdr:to>
      <xdr:col>3</xdr:col>
      <xdr:colOff>85725</xdr:colOff>
      <xdr:row>29</xdr:row>
      <xdr:rowOff>0</xdr:rowOff>
    </xdr:to>
    <xdr:sp macro="" textlink="">
      <xdr:nvSpPr>
        <xdr:cNvPr id="163" name="Line 5324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>
          <a:spLocks noChangeShapeType="1"/>
        </xdr:cNvSpPr>
      </xdr:nvSpPr>
      <xdr:spPr bwMode="auto">
        <a:xfrm flipH="1">
          <a:off x="619125" y="10525125"/>
          <a:ext cx="20764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342900</xdr:colOff>
      <xdr:row>29</xdr:row>
      <xdr:rowOff>0</xdr:rowOff>
    </xdr:from>
    <xdr:to>
      <xdr:col>3</xdr:col>
      <xdr:colOff>85725</xdr:colOff>
      <xdr:row>29</xdr:row>
      <xdr:rowOff>0</xdr:rowOff>
    </xdr:to>
    <xdr:sp macro="" textlink="">
      <xdr:nvSpPr>
        <xdr:cNvPr id="164" name="Line 5325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>
          <a:spLocks noChangeShapeType="1"/>
        </xdr:cNvSpPr>
      </xdr:nvSpPr>
      <xdr:spPr bwMode="auto">
        <a:xfrm flipH="1">
          <a:off x="695325" y="10525125"/>
          <a:ext cx="2000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419100</xdr:colOff>
      <xdr:row>29</xdr:row>
      <xdr:rowOff>0</xdr:rowOff>
    </xdr:from>
    <xdr:to>
      <xdr:col>3</xdr:col>
      <xdr:colOff>95250</xdr:colOff>
      <xdr:row>29</xdr:row>
      <xdr:rowOff>0</xdr:rowOff>
    </xdr:to>
    <xdr:sp macro="" textlink="">
      <xdr:nvSpPr>
        <xdr:cNvPr id="165" name="Line 5326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>
          <a:spLocks noChangeShapeType="1"/>
        </xdr:cNvSpPr>
      </xdr:nvSpPr>
      <xdr:spPr bwMode="auto">
        <a:xfrm flipH="1">
          <a:off x="771525" y="10525125"/>
          <a:ext cx="1933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514350</xdr:colOff>
      <xdr:row>29</xdr:row>
      <xdr:rowOff>0</xdr:rowOff>
    </xdr:from>
    <xdr:to>
      <xdr:col>3</xdr:col>
      <xdr:colOff>95250</xdr:colOff>
      <xdr:row>29</xdr:row>
      <xdr:rowOff>0</xdr:rowOff>
    </xdr:to>
    <xdr:sp macro="" textlink="">
      <xdr:nvSpPr>
        <xdr:cNvPr id="166" name="Line 5327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>
          <a:spLocks noChangeShapeType="1"/>
        </xdr:cNvSpPr>
      </xdr:nvSpPr>
      <xdr:spPr bwMode="auto">
        <a:xfrm flipH="1">
          <a:off x="866775" y="10525125"/>
          <a:ext cx="1838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29</xdr:row>
      <xdr:rowOff>0</xdr:rowOff>
    </xdr:from>
    <xdr:to>
      <xdr:col>3</xdr:col>
      <xdr:colOff>114300</xdr:colOff>
      <xdr:row>29</xdr:row>
      <xdr:rowOff>0</xdr:rowOff>
    </xdr:to>
    <xdr:sp macro="" textlink="">
      <xdr:nvSpPr>
        <xdr:cNvPr id="167" name="Line 5328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>
          <a:spLocks noChangeShapeType="1"/>
        </xdr:cNvSpPr>
      </xdr:nvSpPr>
      <xdr:spPr bwMode="auto">
        <a:xfrm flipH="1">
          <a:off x="962025" y="10525125"/>
          <a:ext cx="17621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714375</xdr:colOff>
      <xdr:row>29</xdr:row>
      <xdr:rowOff>0</xdr:rowOff>
    </xdr:from>
    <xdr:to>
      <xdr:col>3</xdr:col>
      <xdr:colOff>123825</xdr:colOff>
      <xdr:row>29</xdr:row>
      <xdr:rowOff>0</xdr:rowOff>
    </xdr:to>
    <xdr:sp macro="" textlink="">
      <xdr:nvSpPr>
        <xdr:cNvPr id="168" name="Line 5329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>
          <a:spLocks noChangeShapeType="1"/>
        </xdr:cNvSpPr>
      </xdr:nvSpPr>
      <xdr:spPr bwMode="auto">
        <a:xfrm flipH="1">
          <a:off x="1066800" y="10525125"/>
          <a:ext cx="1666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828675</xdr:colOff>
      <xdr:row>29</xdr:row>
      <xdr:rowOff>0</xdr:rowOff>
    </xdr:from>
    <xdr:to>
      <xdr:col>3</xdr:col>
      <xdr:colOff>133350</xdr:colOff>
      <xdr:row>29</xdr:row>
      <xdr:rowOff>0</xdr:rowOff>
    </xdr:to>
    <xdr:sp macro="" textlink="">
      <xdr:nvSpPr>
        <xdr:cNvPr id="169" name="Line 5330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>
          <a:spLocks noChangeShapeType="1"/>
        </xdr:cNvSpPr>
      </xdr:nvSpPr>
      <xdr:spPr bwMode="auto">
        <a:xfrm flipH="1">
          <a:off x="1181100" y="10525125"/>
          <a:ext cx="15621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962025</xdr:colOff>
      <xdr:row>29</xdr:row>
      <xdr:rowOff>0</xdr:rowOff>
    </xdr:from>
    <xdr:to>
      <xdr:col>3</xdr:col>
      <xdr:colOff>152400</xdr:colOff>
      <xdr:row>29</xdr:row>
      <xdr:rowOff>0</xdr:rowOff>
    </xdr:to>
    <xdr:sp macro="" textlink="">
      <xdr:nvSpPr>
        <xdr:cNvPr id="170" name="Line 5331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>
          <a:spLocks noChangeShapeType="1"/>
        </xdr:cNvSpPr>
      </xdr:nvSpPr>
      <xdr:spPr bwMode="auto">
        <a:xfrm flipH="1">
          <a:off x="1314450" y="10525125"/>
          <a:ext cx="14478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1009650</xdr:colOff>
      <xdr:row>29</xdr:row>
      <xdr:rowOff>0</xdr:rowOff>
    </xdr:from>
    <xdr:to>
      <xdr:col>3</xdr:col>
      <xdr:colOff>171450</xdr:colOff>
      <xdr:row>29</xdr:row>
      <xdr:rowOff>0</xdr:rowOff>
    </xdr:to>
    <xdr:sp macro="" textlink="">
      <xdr:nvSpPr>
        <xdr:cNvPr id="171" name="Line 5332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>
          <a:spLocks noChangeShapeType="1"/>
        </xdr:cNvSpPr>
      </xdr:nvSpPr>
      <xdr:spPr bwMode="auto">
        <a:xfrm flipH="1">
          <a:off x="1362075" y="105251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1209675</xdr:colOff>
      <xdr:row>29</xdr:row>
      <xdr:rowOff>0</xdr:rowOff>
    </xdr:from>
    <xdr:to>
      <xdr:col>3</xdr:col>
      <xdr:colOff>171450</xdr:colOff>
      <xdr:row>29</xdr:row>
      <xdr:rowOff>0</xdr:rowOff>
    </xdr:to>
    <xdr:sp macro="" textlink="">
      <xdr:nvSpPr>
        <xdr:cNvPr id="172" name="Line 5333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>
          <a:spLocks noChangeShapeType="1"/>
        </xdr:cNvSpPr>
      </xdr:nvSpPr>
      <xdr:spPr bwMode="auto">
        <a:xfrm flipH="1">
          <a:off x="1562100" y="10525125"/>
          <a:ext cx="1219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1343025</xdr:colOff>
      <xdr:row>29</xdr:row>
      <xdr:rowOff>0</xdr:rowOff>
    </xdr:from>
    <xdr:to>
      <xdr:col>3</xdr:col>
      <xdr:colOff>190500</xdr:colOff>
      <xdr:row>29</xdr:row>
      <xdr:rowOff>0</xdr:rowOff>
    </xdr:to>
    <xdr:sp macro="" textlink="">
      <xdr:nvSpPr>
        <xdr:cNvPr id="173" name="Line 5334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>
          <a:spLocks noChangeShapeType="1"/>
        </xdr:cNvSpPr>
      </xdr:nvSpPr>
      <xdr:spPr bwMode="auto">
        <a:xfrm flipH="1">
          <a:off x="1695450" y="10525125"/>
          <a:ext cx="11049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1476375</xdr:colOff>
      <xdr:row>29</xdr:row>
      <xdr:rowOff>0</xdr:rowOff>
    </xdr:from>
    <xdr:to>
      <xdr:col>3</xdr:col>
      <xdr:colOff>200025</xdr:colOff>
      <xdr:row>29</xdr:row>
      <xdr:rowOff>0</xdr:rowOff>
    </xdr:to>
    <xdr:sp macro="" textlink="">
      <xdr:nvSpPr>
        <xdr:cNvPr id="174" name="Line 5335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>
          <a:spLocks noChangeShapeType="1"/>
        </xdr:cNvSpPr>
      </xdr:nvSpPr>
      <xdr:spPr bwMode="auto">
        <a:xfrm flipH="1">
          <a:off x="1828800" y="10525125"/>
          <a:ext cx="981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1638300</xdr:colOff>
      <xdr:row>29</xdr:row>
      <xdr:rowOff>0</xdr:rowOff>
    </xdr:from>
    <xdr:to>
      <xdr:col>3</xdr:col>
      <xdr:colOff>219075</xdr:colOff>
      <xdr:row>29</xdr:row>
      <xdr:rowOff>0</xdr:rowOff>
    </xdr:to>
    <xdr:sp macro="" textlink="">
      <xdr:nvSpPr>
        <xdr:cNvPr id="175" name="Line 5336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>
          <a:spLocks noChangeShapeType="1"/>
        </xdr:cNvSpPr>
      </xdr:nvSpPr>
      <xdr:spPr bwMode="auto">
        <a:xfrm flipH="1">
          <a:off x="1990725" y="10525125"/>
          <a:ext cx="838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133350</xdr:colOff>
      <xdr:row>29</xdr:row>
      <xdr:rowOff>0</xdr:rowOff>
    </xdr:from>
    <xdr:to>
      <xdr:col>3</xdr:col>
      <xdr:colOff>228600</xdr:colOff>
      <xdr:row>29</xdr:row>
      <xdr:rowOff>0</xdr:rowOff>
    </xdr:to>
    <xdr:sp macro="" textlink="">
      <xdr:nvSpPr>
        <xdr:cNvPr id="176" name="Line 5337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>
          <a:spLocks noChangeShapeType="1"/>
        </xdr:cNvSpPr>
      </xdr:nvSpPr>
      <xdr:spPr bwMode="auto">
        <a:xfrm flipH="1">
          <a:off x="2133600" y="10525125"/>
          <a:ext cx="704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285750</xdr:colOff>
      <xdr:row>29</xdr:row>
      <xdr:rowOff>0</xdr:rowOff>
    </xdr:from>
    <xdr:to>
      <xdr:col>3</xdr:col>
      <xdr:colOff>247650</xdr:colOff>
      <xdr:row>29</xdr:row>
      <xdr:rowOff>0</xdr:rowOff>
    </xdr:to>
    <xdr:sp macro="" textlink="">
      <xdr:nvSpPr>
        <xdr:cNvPr id="177" name="Line 5338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>
          <a:spLocks noChangeShapeType="1"/>
        </xdr:cNvSpPr>
      </xdr:nvSpPr>
      <xdr:spPr bwMode="auto">
        <a:xfrm flipH="1">
          <a:off x="2286000" y="10525125"/>
          <a:ext cx="571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447675</xdr:colOff>
      <xdr:row>29</xdr:row>
      <xdr:rowOff>0</xdr:rowOff>
    </xdr:from>
    <xdr:to>
      <xdr:col>3</xdr:col>
      <xdr:colOff>266700</xdr:colOff>
      <xdr:row>29</xdr:row>
      <xdr:rowOff>0</xdr:rowOff>
    </xdr:to>
    <xdr:sp macro="" textlink="">
      <xdr:nvSpPr>
        <xdr:cNvPr id="178" name="Line 5339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>
          <a:spLocks noChangeShapeType="1"/>
        </xdr:cNvSpPr>
      </xdr:nvSpPr>
      <xdr:spPr bwMode="auto">
        <a:xfrm flipH="1">
          <a:off x="2447925" y="10525125"/>
          <a:ext cx="428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600075</xdr:colOff>
      <xdr:row>29</xdr:row>
      <xdr:rowOff>0</xdr:rowOff>
    </xdr:from>
    <xdr:to>
      <xdr:col>3</xdr:col>
      <xdr:colOff>276225</xdr:colOff>
      <xdr:row>29</xdr:row>
      <xdr:rowOff>0</xdr:rowOff>
    </xdr:to>
    <xdr:sp macro="" textlink="">
      <xdr:nvSpPr>
        <xdr:cNvPr id="179" name="Line 5340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>
          <a:spLocks noChangeShapeType="1"/>
        </xdr:cNvSpPr>
      </xdr:nvSpPr>
      <xdr:spPr bwMode="auto">
        <a:xfrm flipH="1">
          <a:off x="2600325" y="10525125"/>
          <a:ext cx="2857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152400</xdr:colOff>
      <xdr:row>29</xdr:row>
      <xdr:rowOff>0</xdr:rowOff>
    </xdr:from>
    <xdr:to>
      <xdr:col>3</xdr:col>
      <xdr:colOff>295275</xdr:colOff>
      <xdr:row>29</xdr:row>
      <xdr:rowOff>0</xdr:rowOff>
    </xdr:to>
    <xdr:sp macro="" textlink="">
      <xdr:nvSpPr>
        <xdr:cNvPr id="180" name="Line 5341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>
          <a:spLocks noChangeShapeType="1"/>
        </xdr:cNvSpPr>
      </xdr:nvSpPr>
      <xdr:spPr bwMode="auto">
        <a:xfrm flipH="1">
          <a:off x="27622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314325</xdr:colOff>
      <xdr:row>29</xdr:row>
      <xdr:rowOff>0</xdr:rowOff>
    </xdr:from>
    <xdr:to>
      <xdr:col>3</xdr:col>
      <xdr:colOff>314325</xdr:colOff>
      <xdr:row>29</xdr:row>
      <xdr:rowOff>0</xdr:rowOff>
    </xdr:to>
    <xdr:sp macro="" textlink="">
      <xdr:nvSpPr>
        <xdr:cNvPr id="181" name="Line 5342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>
          <a:spLocks noChangeShapeType="1"/>
        </xdr:cNvSpPr>
      </xdr:nvSpPr>
      <xdr:spPr bwMode="auto">
        <a:xfrm>
          <a:off x="292417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323850</xdr:colOff>
      <xdr:row>29</xdr:row>
      <xdr:rowOff>0</xdr:rowOff>
    </xdr:from>
    <xdr:to>
      <xdr:col>3</xdr:col>
      <xdr:colOff>466725</xdr:colOff>
      <xdr:row>29</xdr:row>
      <xdr:rowOff>0</xdr:rowOff>
    </xdr:to>
    <xdr:sp macro="" textlink="">
      <xdr:nvSpPr>
        <xdr:cNvPr id="182" name="Line 5343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>
          <a:spLocks noChangeShapeType="1"/>
        </xdr:cNvSpPr>
      </xdr:nvSpPr>
      <xdr:spPr bwMode="auto">
        <a:xfrm>
          <a:off x="29337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342900</xdr:colOff>
      <xdr:row>29</xdr:row>
      <xdr:rowOff>0</xdr:rowOff>
    </xdr:from>
    <xdr:to>
      <xdr:col>3</xdr:col>
      <xdr:colOff>628650</xdr:colOff>
      <xdr:row>29</xdr:row>
      <xdr:rowOff>0</xdr:rowOff>
    </xdr:to>
    <xdr:sp macro="" textlink="">
      <xdr:nvSpPr>
        <xdr:cNvPr id="183" name="Line 5344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>
          <a:spLocks noChangeShapeType="1"/>
        </xdr:cNvSpPr>
      </xdr:nvSpPr>
      <xdr:spPr bwMode="auto">
        <a:xfrm>
          <a:off x="2952750" y="10525125"/>
          <a:ext cx="2857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361950</xdr:colOff>
      <xdr:row>29</xdr:row>
      <xdr:rowOff>0</xdr:rowOff>
    </xdr:from>
    <xdr:to>
      <xdr:col>3</xdr:col>
      <xdr:colOff>800100</xdr:colOff>
      <xdr:row>29</xdr:row>
      <xdr:rowOff>0</xdr:rowOff>
    </xdr:to>
    <xdr:sp macro="" textlink="">
      <xdr:nvSpPr>
        <xdr:cNvPr id="184" name="Line 5345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>
          <a:spLocks noChangeShapeType="1"/>
        </xdr:cNvSpPr>
      </xdr:nvSpPr>
      <xdr:spPr bwMode="auto">
        <a:xfrm>
          <a:off x="2971800" y="10525125"/>
          <a:ext cx="438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381000</xdr:colOff>
      <xdr:row>29</xdr:row>
      <xdr:rowOff>0</xdr:rowOff>
    </xdr:from>
    <xdr:to>
      <xdr:col>3</xdr:col>
      <xdr:colOff>952500</xdr:colOff>
      <xdr:row>29</xdr:row>
      <xdr:rowOff>0</xdr:rowOff>
    </xdr:to>
    <xdr:sp macro="" textlink="">
      <xdr:nvSpPr>
        <xdr:cNvPr id="185" name="Line 5346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>
          <a:spLocks noChangeShapeType="1"/>
        </xdr:cNvSpPr>
      </xdr:nvSpPr>
      <xdr:spPr bwMode="auto">
        <a:xfrm>
          <a:off x="2990850" y="10525125"/>
          <a:ext cx="571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29</xdr:row>
      <xdr:rowOff>0</xdr:rowOff>
    </xdr:from>
    <xdr:to>
      <xdr:col>3</xdr:col>
      <xdr:colOff>1095375</xdr:colOff>
      <xdr:row>29</xdr:row>
      <xdr:rowOff>0</xdr:rowOff>
    </xdr:to>
    <xdr:sp macro="" textlink="">
      <xdr:nvSpPr>
        <xdr:cNvPr id="186" name="Line 5347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>
          <a:spLocks noChangeShapeType="1"/>
        </xdr:cNvSpPr>
      </xdr:nvSpPr>
      <xdr:spPr bwMode="auto">
        <a:xfrm>
          <a:off x="3000375" y="10525125"/>
          <a:ext cx="704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400050</xdr:colOff>
      <xdr:row>29</xdr:row>
      <xdr:rowOff>0</xdr:rowOff>
    </xdr:from>
    <xdr:to>
      <xdr:col>3</xdr:col>
      <xdr:colOff>1247775</xdr:colOff>
      <xdr:row>29</xdr:row>
      <xdr:rowOff>0</xdr:rowOff>
    </xdr:to>
    <xdr:sp macro="" textlink="">
      <xdr:nvSpPr>
        <xdr:cNvPr id="187" name="Line 5348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>
          <a:spLocks noChangeShapeType="1"/>
        </xdr:cNvSpPr>
      </xdr:nvSpPr>
      <xdr:spPr bwMode="auto">
        <a:xfrm>
          <a:off x="3009900" y="10525125"/>
          <a:ext cx="847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29</xdr:row>
      <xdr:rowOff>0</xdr:rowOff>
    </xdr:from>
    <xdr:to>
      <xdr:col>3</xdr:col>
      <xdr:colOff>1381125</xdr:colOff>
      <xdr:row>29</xdr:row>
      <xdr:rowOff>0</xdr:rowOff>
    </xdr:to>
    <xdr:sp macro="" textlink="">
      <xdr:nvSpPr>
        <xdr:cNvPr id="188" name="Line 5349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>
          <a:spLocks noChangeShapeType="1"/>
        </xdr:cNvSpPr>
      </xdr:nvSpPr>
      <xdr:spPr bwMode="auto">
        <a:xfrm>
          <a:off x="3028950" y="10525125"/>
          <a:ext cx="9620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438150</xdr:colOff>
      <xdr:row>29</xdr:row>
      <xdr:rowOff>0</xdr:rowOff>
    </xdr:from>
    <xdr:to>
      <xdr:col>3</xdr:col>
      <xdr:colOff>1533525</xdr:colOff>
      <xdr:row>29</xdr:row>
      <xdr:rowOff>0</xdr:rowOff>
    </xdr:to>
    <xdr:sp macro="" textlink="">
      <xdr:nvSpPr>
        <xdr:cNvPr id="189" name="Line 5350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>
          <a:spLocks noChangeShapeType="1"/>
        </xdr:cNvSpPr>
      </xdr:nvSpPr>
      <xdr:spPr bwMode="auto">
        <a:xfrm>
          <a:off x="3048000" y="10525125"/>
          <a:ext cx="10953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29</xdr:row>
      <xdr:rowOff>0</xdr:rowOff>
    </xdr:from>
    <xdr:to>
      <xdr:col>3</xdr:col>
      <xdr:colOff>1676400</xdr:colOff>
      <xdr:row>29</xdr:row>
      <xdr:rowOff>0</xdr:rowOff>
    </xdr:to>
    <xdr:sp macro="" textlink="">
      <xdr:nvSpPr>
        <xdr:cNvPr id="190" name="Line 5351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>
          <a:spLocks noChangeShapeType="1"/>
        </xdr:cNvSpPr>
      </xdr:nvSpPr>
      <xdr:spPr bwMode="auto">
        <a:xfrm>
          <a:off x="3057525" y="10525125"/>
          <a:ext cx="1228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29</xdr:row>
      <xdr:rowOff>0</xdr:rowOff>
    </xdr:from>
    <xdr:to>
      <xdr:col>3</xdr:col>
      <xdr:colOff>1866900</xdr:colOff>
      <xdr:row>29</xdr:row>
      <xdr:rowOff>0</xdr:rowOff>
    </xdr:to>
    <xdr:sp macro="" textlink="">
      <xdr:nvSpPr>
        <xdr:cNvPr id="191" name="Line 5352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>
          <a:spLocks noChangeShapeType="1"/>
        </xdr:cNvSpPr>
      </xdr:nvSpPr>
      <xdr:spPr bwMode="auto">
        <a:xfrm>
          <a:off x="3067050" y="10525125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29</xdr:row>
      <xdr:rowOff>0</xdr:rowOff>
    </xdr:from>
    <xdr:to>
      <xdr:col>3</xdr:col>
      <xdr:colOff>1933575</xdr:colOff>
      <xdr:row>29</xdr:row>
      <xdr:rowOff>0</xdr:rowOff>
    </xdr:to>
    <xdr:sp macro="" textlink="">
      <xdr:nvSpPr>
        <xdr:cNvPr id="192" name="Line 5353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>
          <a:spLocks noChangeShapeType="1"/>
        </xdr:cNvSpPr>
      </xdr:nvSpPr>
      <xdr:spPr bwMode="auto">
        <a:xfrm>
          <a:off x="3086100" y="10525125"/>
          <a:ext cx="1457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495300</xdr:colOff>
      <xdr:row>29</xdr:row>
      <xdr:rowOff>0</xdr:rowOff>
    </xdr:from>
    <xdr:to>
      <xdr:col>3</xdr:col>
      <xdr:colOff>2047875</xdr:colOff>
      <xdr:row>29</xdr:row>
      <xdr:rowOff>0</xdr:rowOff>
    </xdr:to>
    <xdr:sp macro="" textlink="">
      <xdr:nvSpPr>
        <xdr:cNvPr id="193" name="Line 5354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>
          <a:spLocks noChangeShapeType="1"/>
        </xdr:cNvSpPr>
      </xdr:nvSpPr>
      <xdr:spPr bwMode="auto">
        <a:xfrm>
          <a:off x="3105150" y="10525125"/>
          <a:ext cx="1552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495300</xdr:colOff>
      <xdr:row>29</xdr:row>
      <xdr:rowOff>0</xdr:rowOff>
    </xdr:from>
    <xdr:to>
      <xdr:col>3</xdr:col>
      <xdr:colOff>2162175</xdr:colOff>
      <xdr:row>29</xdr:row>
      <xdr:rowOff>0</xdr:rowOff>
    </xdr:to>
    <xdr:sp macro="" textlink="">
      <xdr:nvSpPr>
        <xdr:cNvPr id="194" name="Line 5355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>
          <a:spLocks noChangeShapeType="1"/>
        </xdr:cNvSpPr>
      </xdr:nvSpPr>
      <xdr:spPr bwMode="auto">
        <a:xfrm>
          <a:off x="3105150" y="10525125"/>
          <a:ext cx="1666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504825</xdr:colOff>
      <xdr:row>29</xdr:row>
      <xdr:rowOff>0</xdr:rowOff>
    </xdr:from>
    <xdr:to>
      <xdr:col>3</xdr:col>
      <xdr:colOff>2266950</xdr:colOff>
      <xdr:row>29</xdr:row>
      <xdr:rowOff>0</xdr:rowOff>
    </xdr:to>
    <xdr:sp macro="" textlink="">
      <xdr:nvSpPr>
        <xdr:cNvPr id="195" name="Line 5356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>
          <a:spLocks noChangeShapeType="1"/>
        </xdr:cNvSpPr>
      </xdr:nvSpPr>
      <xdr:spPr bwMode="auto">
        <a:xfrm>
          <a:off x="3114675" y="10525125"/>
          <a:ext cx="17621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514350</xdr:colOff>
      <xdr:row>29</xdr:row>
      <xdr:rowOff>0</xdr:rowOff>
    </xdr:from>
    <xdr:to>
      <xdr:col>3</xdr:col>
      <xdr:colOff>2362200</xdr:colOff>
      <xdr:row>29</xdr:row>
      <xdr:rowOff>0</xdr:rowOff>
    </xdr:to>
    <xdr:sp macro="" textlink="">
      <xdr:nvSpPr>
        <xdr:cNvPr id="196" name="Line 5357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>
          <a:spLocks noChangeShapeType="1"/>
        </xdr:cNvSpPr>
      </xdr:nvSpPr>
      <xdr:spPr bwMode="auto">
        <a:xfrm>
          <a:off x="3124200" y="10525125"/>
          <a:ext cx="1847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523875</xdr:colOff>
      <xdr:row>29</xdr:row>
      <xdr:rowOff>0</xdr:rowOff>
    </xdr:from>
    <xdr:to>
      <xdr:col>3</xdr:col>
      <xdr:colOff>2457450</xdr:colOff>
      <xdr:row>29</xdr:row>
      <xdr:rowOff>0</xdr:rowOff>
    </xdr:to>
    <xdr:sp macro="" textlink="">
      <xdr:nvSpPr>
        <xdr:cNvPr id="197" name="Line 5358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>
          <a:spLocks noChangeShapeType="1"/>
        </xdr:cNvSpPr>
      </xdr:nvSpPr>
      <xdr:spPr bwMode="auto">
        <a:xfrm>
          <a:off x="3133725" y="10525125"/>
          <a:ext cx="1933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533400</xdr:colOff>
      <xdr:row>29</xdr:row>
      <xdr:rowOff>0</xdr:rowOff>
    </xdr:from>
    <xdr:to>
      <xdr:col>3</xdr:col>
      <xdr:colOff>2533650</xdr:colOff>
      <xdr:row>29</xdr:row>
      <xdr:rowOff>0</xdr:rowOff>
    </xdr:to>
    <xdr:sp macro="" textlink="">
      <xdr:nvSpPr>
        <xdr:cNvPr id="198" name="Line 5359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>
          <a:spLocks noChangeShapeType="1"/>
        </xdr:cNvSpPr>
      </xdr:nvSpPr>
      <xdr:spPr bwMode="auto">
        <a:xfrm>
          <a:off x="3143250" y="10525125"/>
          <a:ext cx="2000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542925</xdr:colOff>
      <xdr:row>29</xdr:row>
      <xdr:rowOff>0</xdr:rowOff>
    </xdr:from>
    <xdr:to>
      <xdr:col>3</xdr:col>
      <xdr:colOff>2609850</xdr:colOff>
      <xdr:row>29</xdr:row>
      <xdr:rowOff>0</xdr:rowOff>
    </xdr:to>
    <xdr:sp macro="" textlink="">
      <xdr:nvSpPr>
        <xdr:cNvPr id="199" name="Line 5360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>
          <a:spLocks noChangeShapeType="1"/>
        </xdr:cNvSpPr>
      </xdr:nvSpPr>
      <xdr:spPr bwMode="auto">
        <a:xfrm>
          <a:off x="3152775" y="10525125"/>
          <a:ext cx="2066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542925</xdr:colOff>
      <xdr:row>29</xdr:row>
      <xdr:rowOff>0</xdr:rowOff>
    </xdr:from>
    <xdr:to>
      <xdr:col>3</xdr:col>
      <xdr:colOff>2676525</xdr:colOff>
      <xdr:row>29</xdr:row>
      <xdr:rowOff>0</xdr:rowOff>
    </xdr:to>
    <xdr:sp macro="" textlink="">
      <xdr:nvSpPr>
        <xdr:cNvPr id="200" name="Line 5361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>
          <a:spLocks noChangeShapeType="1"/>
        </xdr:cNvSpPr>
      </xdr:nvSpPr>
      <xdr:spPr bwMode="auto">
        <a:xfrm>
          <a:off x="3152775" y="10525125"/>
          <a:ext cx="2133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552450</xdr:colOff>
      <xdr:row>29</xdr:row>
      <xdr:rowOff>0</xdr:rowOff>
    </xdr:from>
    <xdr:to>
      <xdr:col>3</xdr:col>
      <xdr:colOff>2847975</xdr:colOff>
      <xdr:row>29</xdr:row>
      <xdr:rowOff>0</xdr:rowOff>
    </xdr:to>
    <xdr:sp macro="" textlink="">
      <xdr:nvSpPr>
        <xdr:cNvPr id="201" name="Line 5362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>
          <a:spLocks noChangeShapeType="1"/>
        </xdr:cNvSpPr>
      </xdr:nvSpPr>
      <xdr:spPr bwMode="auto">
        <a:xfrm>
          <a:off x="3162300" y="10525125"/>
          <a:ext cx="229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552450</xdr:colOff>
      <xdr:row>29</xdr:row>
      <xdr:rowOff>0</xdr:rowOff>
    </xdr:from>
    <xdr:to>
      <xdr:col>3</xdr:col>
      <xdr:colOff>2771775</xdr:colOff>
      <xdr:row>29</xdr:row>
      <xdr:rowOff>0</xdr:rowOff>
    </xdr:to>
    <xdr:sp macro="" textlink="">
      <xdr:nvSpPr>
        <xdr:cNvPr id="202" name="Line 5363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>
          <a:spLocks noChangeShapeType="1"/>
        </xdr:cNvSpPr>
      </xdr:nvSpPr>
      <xdr:spPr bwMode="auto">
        <a:xfrm>
          <a:off x="3162300" y="10525125"/>
          <a:ext cx="2219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29</xdr:row>
      <xdr:rowOff>0</xdr:rowOff>
    </xdr:from>
    <xdr:to>
      <xdr:col>3</xdr:col>
      <xdr:colOff>2819400</xdr:colOff>
      <xdr:row>29</xdr:row>
      <xdr:rowOff>0</xdr:rowOff>
    </xdr:to>
    <xdr:sp macro="" textlink="">
      <xdr:nvSpPr>
        <xdr:cNvPr id="203" name="Line 5364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>
          <a:spLocks noChangeShapeType="1"/>
        </xdr:cNvSpPr>
      </xdr:nvSpPr>
      <xdr:spPr bwMode="auto">
        <a:xfrm>
          <a:off x="3181350" y="10525125"/>
          <a:ext cx="22479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29</xdr:row>
      <xdr:rowOff>0</xdr:rowOff>
    </xdr:from>
    <xdr:to>
      <xdr:col>3</xdr:col>
      <xdr:colOff>2838450</xdr:colOff>
      <xdr:row>29</xdr:row>
      <xdr:rowOff>0</xdr:rowOff>
    </xdr:to>
    <xdr:sp macro="" textlink="">
      <xdr:nvSpPr>
        <xdr:cNvPr id="204" name="Line 5365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>
          <a:spLocks noChangeShapeType="1"/>
        </xdr:cNvSpPr>
      </xdr:nvSpPr>
      <xdr:spPr bwMode="auto">
        <a:xfrm>
          <a:off x="3181350" y="10525125"/>
          <a:ext cx="22669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29</xdr:row>
      <xdr:rowOff>0</xdr:rowOff>
    </xdr:from>
    <xdr:to>
      <xdr:col>3</xdr:col>
      <xdr:colOff>2867025</xdr:colOff>
      <xdr:row>29</xdr:row>
      <xdr:rowOff>0</xdr:rowOff>
    </xdr:to>
    <xdr:sp macro="" textlink="">
      <xdr:nvSpPr>
        <xdr:cNvPr id="205" name="Line 5366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>
          <a:spLocks noChangeShapeType="1"/>
        </xdr:cNvSpPr>
      </xdr:nvSpPr>
      <xdr:spPr bwMode="auto">
        <a:xfrm>
          <a:off x="3181350" y="10525125"/>
          <a:ext cx="22955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29</xdr:row>
      <xdr:rowOff>0</xdr:rowOff>
    </xdr:from>
    <xdr:to>
      <xdr:col>3</xdr:col>
      <xdr:colOff>2867025</xdr:colOff>
      <xdr:row>29</xdr:row>
      <xdr:rowOff>0</xdr:rowOff>
    </xdr:to>
    <xdr:sp macro="" textlink="">
      <xdr:nvSpPr>
        <xdr:cNvPr id="206" name="Line 5367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>
          <a:spLocks noChangeShapeType="1"/>
        </xdr:cNvSpPr>
      </xdr:nvSpPr>
      <xdr:spPr bwMode="auto">
        <a:xfrm>
          <a:off x="3181350" y="10525125"/>
          <a:ext cx="22955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29</xdr:row>
      <xdr:rowOff>0</xdr:rowOff>
    </xdr:from>
    <xdr:to>
      <xdr:col>3</xdr:col>
      <xdr:colOff>2867025</xdr:colOff>
      <xdr:row>29</xdr:row>
      <xdr:rowOff>0</xdr:rowOff>
    </xdr:to>
    <xdr:sp macro="" textlink="">
      <xdr:nvSpPr>
        <xdr:cNvPr id="207" name="Line 5368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>
          <a:spLocks noChangeShapeType="1"/>
        </xdr:cNvSpPr>
      </xdr:nvSpPr>
      <xdr:spPr bwMode="auto">
        <a:xfrm flipV="1">
          <a:off x="3181350" y="10525125"/>
          <a:ext cx="22955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29</xdr:row>
      <xdr:rowOff>0</xdr:rowOff>
    </xdr:from>
    <xdr:to>
      <xdr:col>3</xdr:col>
      <xdr:colOff>2838450</xdr:colOff>
      <xdr:row>29</xdr:row>
      <xdr:rowOff>0</xdr:rowOff>
    </xdr:to>
    <xdr:sp macro="" textlink="">
      <xdr:nvSpPr>
        <xdr:cNvPr id="208" name="Line 5369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>
          <a:spLocks noChangeShapeType="1"/>
        </xdr:cNvSpPr>
      </xdr:nvSpPr>
      <xdr:spPr bwMode="auto">
        <a:xfrm flipV="1">
          <a:off x="3181350" y="10525125"/>
          <a:ext cx="22669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29</xdr:row>
      <xdr:rowOff>0</xdr:rowOff>
    </xdr:from>
    <xdr:to>
      <xdr:col>3</xdr:col>
      <xdr:colOff>2819400</xdr:colOff>
      <xdr:row>29</xdr:row>
      <xdr:rowOff>0</xdr:rowOff>
    </xdr:to>
    <xdr:sp macro="" textlink="">
      <xdr:nvSpPr>
        <xdr:cNvPr id="209" name="Line 5370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>
          <a:spLocks noChangeShapeType="1"/>
        </xdr:cNvSpPr>
      </xdr:nvSpPr>
      <xdr:spPr bwMode="auto">
        <a:xfrm flipV="1">
          <a:off x="3181350" y="10525125"/>
          <a:ext cx="22479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552450</xdr:colOff>
      <xdr:row>29</xdr:row>
      <xdr:rowOff>0</xdr:rowOff>
    </xdr:from>
    <xdr:to>
      <xdr:col>3</xdr:col>
      <xdr:colOff>2771775</xdr:colOff>
      <xdr:row>29</xdr:row>
      <xdr:rowOff>0</xdr:rowOff>
    </xdr:to>
    <xdr:sp macro="" textlink="">
      <xdr:nvSpPr>
        <xdr:cNvPr id="210" name="Line 5371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>
          <a:spLocks noChangeShapeType="1"/>
        </xdr:cNvSpPr>
      </xdr:nvSpPr>
      <xdr:spPr bwMode="auto">
        <a:xfrm flipV="1">
          <a:off x="3162300" y="10525125"/>
          <a:ext cx="2219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552450</xdr:colOff>
      <xdr:row>29</xdr:row>
      <xdr:rowOff>0</xdr:rowOff>
    </xdr:from>
    <xdr:to>
      <xdr:col>3</xdr:col>
      <xdr:colOff>2847975</xdr:colOff>
      <xdr:row>29</xdr:row>
      <xdr:rowOff>0</xdr:rowOff>
    </xdr:to>
    <xdr:sp macro="" textlink="">
      <xdr:nvSpPr>
        <xdr:cNvPr id="211" name="Line 5372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>
          <a:spLocks noChangeShapeType="1"/>
        </xdr:cNvSpPr>
      </xdr:nvSpPr>
      <xdr:spPr bwMode="auto">
        <a:xfrm flipV="1">
          <a:off x="3162300" y="10525125"/>
          <a:ext cx="229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542925</xdr:colOff>
      <xdr:row>29</xdr:row>
      <xdr:rowOff>0</xdr:rowOff>
    </xdr:from>
    <xdr:to>
      <xdr:col>3</xdr:col>
      <xdr:colOff>2676525</xdr:colOff>
      <xdr:row>29</xdr:row>
      <xdr:rowOff>0</xdr:rowOff>
    </xdr:to>
    <xdr:sp macro="" textlink="">
      <xdr:nvSpPr>
        <xdr:cNvPr id="212" name="Line 5373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>
          <a:spLocks noChangeShapeType="1"/>
        </xdr:cNvSpPr>
      </xdr:nvSpPr>
      <xdr:spPr bwMode="auto">
        <a:xfrm flipV="1">
          <a:off x="3152775" y="10525125"/>
          <a:ext cx="2133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542925</xdr:colOff>
      <xdr:row>29</xdr:row>
      <xdr:rowOff>0</xdr:rowOff>
    </xdr:from>
    <xdr:to>
      <xdr:col>3</xdr:col>
      <xdr:colOff>2609850</xdr:colOff>
      <xdr:row>29</xdr:row>
      <xdr:rowOff>0</xdr:rowOff>
    </xdr:to>
    <xdr:sp macro="" textlink="">
      <xdr:nvSpPr>
        <xdr:cNvPr id="213" name="Line 5374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>
          <a:spLocks noChangeShapeType="1"/>
        </xdr:cNvSpPr>
      </xdr:nvSpPr>
      <xdr:spPr bwMode="auto">
        <a:xfrm flipV="1">
          <a:off x="3152775" y="10525125"/>
          <a:ext cx="2066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533400</xdr:colOff>
      <xdr:row>29</xdr:row>
      <xdr:rowOff>0</xdr:rowOff>
    </xdr:from>
    <xdr:to>
      <xdr:col>3</xdr:col>
      <xdr:colOff>2533650</xdr:colOff>
      <xdr:row>29</xdr:row>
      <xdr:rowOff>0</xdr:rowOff>
    </xdr:to>
    <xdr:sp macro="" textlink="">
      <xdr:nvSpPr>
        <xdr:cNvPr id="214" name="Line 5375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>
          <a:spLocks noChangeShapeType="1"/>
        </xdr:cNvSpPr>
      </xdr:nvSpPr>
      <xdr:spPr bwMode="auto">
        <a:xfrm flipV="1">
          <a:off x="3143250" y="10525125"/>
          <a:ext cx="2000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523875</xdr:colOff>
      <xdr:row>29</xdr:row>
      <xdr:rowOff>0</xdr:rowOff>
    </xdr:from>
    <xdr:to>
      <xdr:col>3</xdr:col>
      <xdr:colOff>2457450</xdr:colOff>
      <xdr:row>29</xdr:row>
      <xdr:rowOff>0</xdr:rowOff>
    </xdr:to>
    <xdr:sp macro="" textlink="">
      <xdr:nvSpPr>
        <xdr:cNvPr id="215" name="Line 5376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>
          <a:spLocks noChangeShapeType="1"/>
        </xdr:cNvSpPr>
      </xdr:nvSpPr>
      <xdr:spPr bwMode="auto">
        <a:xfrm flipV="1">
          <a:off x="3133725" y="10525125"/>
          <a:ext cx="1933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514350</xdr:colOff>
      <xdr:row>29</xdr:row>
      <xdr:rowOff>0</xdr:rowOff>
    </xdr:from>
    <xdr:to>
      <xdr:col>3</xdr:col>
      <xdr:colOff>2362200</xdr:colOff>
      <xdr:row>29</xdr:row>
      <xdr:rowOff>0</xdr:rowOff>
    </xdr:to>
    <xdr:sp macro="" textlink="">
      <xdr:nvSpPr>
        <xdr:cNvPr id="216" name="Line 5377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>
          <a:spLocks noChangeShapeType="1"/>
        </xdr:cNvSpPr>
      </xdr:nvSpPr>
      <xdr:spPr bwMode="auto">
        <a:xfrm flipV="1">
          <a:off x="3124200" y="10525125"/>
          <a:ext cx="1847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504825</xdr:colOff>
      <xdr:row>29</xdr:row>
      <xdr:rowOff>0</xdr:rowOff>
    </xdr:from>
    <xdr:to>
      <xdr:col>3</xdr:col>
      <xdr:colOff>2266950</xdr:colOff>
      <xdr:row>29</xdr:row>
      <xdr:rowOff>0</xdr:rowOff>
    </xdr:to>
    <xdr:sp macro="" textlink="">
      <xdr:nvSpPr>
        <xdr:cNvPr id="217" name="Line 5378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>
          <a:spLocks noChangeShapeType="1"/>
        </xdr:cNvSpPr>
      </xdr:nvSpPr>
      <xdr:spPr bwMode="auto">
        <a:xfrm flipV="1">
          <a:off x="3114675" y="10525125"/>
          <a:ext cx="17621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495300</xdr:colOff>
      <xdr:row>29</xdr:row>
      <xdr:rowOff>0</xdr:rowOff>
    </xdr:from>
    <xdr:to>
      <xdr:col>3</xdr:col>
      <xdr:colOff>2162175</xdr:colOff>
      <xdr:row>29</xdr:row>
      <xdr:rowOff>0</xdr:rowOff>
    </xdr:to>
    <xdr:sp macro="" textlink="">
      <xdr:nvSpPr>
        <xdr:cNvPr id="218" name="Line 5379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>
          <a:spLocks noChangeShapeType="1"/>
        </xdr:cNvSpPr>
      </xdr:nvSpPr>
      <xdr:spPr bwMode="auto">
        <a:xfrm flipV="1">
          <a:off x="3105150" y="10525125"/>
          <a:ext cx="1666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495300</xdr:colOff>
      <xdr:row>29</xdr:row>
      <xdr:rowOff>0</xdr:rowOff>
    </xdr:from>
    <xdr:to>
      <xdr:col>3</xdr:col>
      <xdr:colOff>2047875</xdr:colOff>
      <xdr:row>29</xdr:row>
      <xdr:rowOff>0</xdr:rowOff>
    </xdr:to>
    <xdr:sp macro="" textlink="">
      <xdr:nvSpPr>
        <xdr:cNvPr id="219" name="Line 5380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>
          <a:spLocks noChangeShapeType="1"/>
        </xdr:cNvSpPr>
      </xdr:nvSpPr>
      <xdr:spPr bwMode="auto">
        <a:xfrm flipV="1">
          <a:off x="3105150" y="10525125"/>
          <a:ext cx="1552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29</xdr:row>
      <xdr:rowOff>0</xdr:rowOff>
    </xdr:from>
    <xdr:to>
      <xdr:col>3</xdr:col>
      <xdr:colOff>1933575</xdr:colOff>
      <xdr:row>29</xdr:row>
      <xdr:rowOff>0</xdr:rowOff>
    </xdr:to>
    <xdr:sp macro="" textlink="">
      <xdr:nvSpPr>
        <xdr:cNvPr id="220" name="Line 5381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>
          <a:spLocks noChangeShapeType="1"/>
        </xdr:cNvSpPr>
      </xdr:nvSpPr>
      <xdr:spPr bwMode="auto">
        <a:xfrm flipV="1">
          <a:off x="3086100" y="10525125"/>
          <a:ext cx="1457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29</xdr:row>
      <xdr:rowOff>0</xdr:rowOff>
    </xdr:from>
    <xdr:to>
      <xdr:col>3</xdr:col>
      <xdr:colOff>1866900</xdr:colOff>
      <xdr:row>29</xdr:row>
      <xdr:rowOff>0</xdr:rowOff>
    </xdr:to>
    <xdr:sp macro="" textlink="">
      <xdr:nvSpPr>
        <xdr:cNvPr id="221" name="Line 5382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>
          <a:spLocks noChangeShapeType="1"/>
        </xdr:cNvSpPr>
      </xdr:nvSpPr>
      <xdr:spPr bwMode="auto">
        <a:xfrm flipV="1">
          <a:off x="3067050" y="10525125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29</xdr:row>
      <xdr:rowOff>0</xdr:rowOff>
    </xdr:from>
    <xdr:to>
      <xdr:col>3</xdr:col>
      <xdr:colOff>1676400</xdr:colOff>
      <xdr:row>29</xdr:row>
      <xdr:rowOff>0</xdr:rowOff>
    </xdr:to>
    <xdr:sp macro="" textlink="">
      <xdr:nvSpPr>
        <xdr:cNvPr id="222" name="Line 5383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>
          <a:spLocks noChangeShapeType="1"/>
        </xdr:cNvSpPr>
      </xdr:nvSpPr>
      <xdr:spPr bwMode="auto">
        <a:xfrm flipV="1">
          <a:off x="3057525" y="10525125"/>
          <a:ext cx="1228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438150</xdr:colOff>
      <xdr:row>29</xdr:row>
      <xdr:rowOff>0</xdr:rowOff>
    </xdr:from>
    <xdr:to>
      <xdr:col>3</xdr:col>
      <xdr:colOff>1533525</xdr:colOff>
      <xdr:row>29</xdr:row>
      <xdr:rowOff>0</xdr:rowOff>
    </xdr:to>
    <xdr:sp macro="" textlink="">
      <xdr:nvSpPr>
        <xdr:cNvPr id="223" name="Line 5384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>
          <a:spLocks noChangeShapeType="1"/>
        </xdr:cNvSpPr>
      </xdr:nvSpPr>
      <xdr:spPr bwMode="auto">
        <a:xfrm flipV="1">
          <a:off x="3048000" y="10525125"/>
          <a:ext cx="10953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29</xdr:row>
      <xdr:rowOff>0</xdr:rowOff>
    </xdr:from>
    <xdr:to>
      <xdr:col>3</xdr:col>
      <xdr:colOff>1381125</xdr:colOff>
      <xdr:row>29</xdr:row>
      <xdr:rowOff>0</xdr:rowOff>
    </xdr:to>
    <xdr:sp macro="" textlink="">
      <xdr:nvSpPr>
        <xdr:cNvPr id="224" name="Line 5385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>
          <a:spLocks noChangeShapeType="1"/>
        </xdr:cNvSpPr>
      </xdr:nvSpPr>
      <xdr:spPr bwMode="auto">
        <a:xfrm flipV="1">
          <a:off x="3028950" y="10525125"/>
          <a:ext cx="9620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400050</xdr:colOff>
      <xdr:row>29</xdr:row>
      <xdr:rowOff>0</xdr:rowOff>
    </xdr:from>
    <xdr:to>
      <xdr:col>3</xdr:col>
      <xdr:colOff>1247775</xdr:colOff>
      <xdr:row>29</xdr:row>
      <xdr:rowOff>0</xdr:rowOff>
    </xdr:to>
    <xdr:sp macro="" textlink="">
      <xdr:nvSpPr>
        <xdr:cNvPr id="225" name="Line 5386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>
          <a:spLocks noChangeShapeType="1"/>
        </xdr:cNvSpPr>
      </xdr:nvSpPr>
      <xdr:spPr bwMode="auto">
        <a:xfrm flipV="1">
          <a:off x="3009900" y="10525125"/>
          <a:ext cx="847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29</xdr:row>
      <xdr:rowOff>0</xdr:rowOff>
    </xdr:from>
    <xdr:to>
      <xdr:col>3</xdr:col>
      <xdr:colOff>1095375</xdr:colOff>
      <xdr:row>29</xdr:row>
      <xdr:rowOff>0</xdr:rowOff>
    </xdr:to>
    <xdr:sp macro="" textlink="">
      <xdr:nvSpPr>
        <xdr:cNvPr id="226" name="Line 5387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>
          <a:spLocks noChangeShapeType="1"/>
        </xdr:cNvSpPr>
      </xdr:nvSpPr>
      <xdr:spPr bwMode="auto">
        <a:xfrm flipV="1">
          <a:off x="3000375" y="10525125"/>
          <a:ext cx="704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381000</xdr:colOff>
      <xdr:row>29</xdr:row>
      <xdr:rowOff>0</xdr:rowOff>
    </xdr:from>
    <xdr:to>
      <xdr:col>3</xdr:col>
      <xdr:colOff>952500</xdr:colOff>
      <xdr:row>29</xdr:row>
      <xdr:rowOff>0</xdr:rowOff>
    </xdr:to>
    <xdr:sp macro="" textlink="">
      <xdr:nvSpPr>
        <xdr:cNvPr id="227" name="Line 5388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>
          <a:spLocks noChangeShapeType="1"/>
        </xdr:cNvSpPr>
      </xdr:nvSpPr>
      <xdr:spPr bwMode="auto">
        <a:xfrm flipV="1">
          <a:off x="2990850" y="10525125"/>
          <a:ext cx="571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28" name="Oval 5389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552450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29" name="Oval 5390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>
          <a:spLocks noChangeArrowheads="1"/>
        </xdr:cNvSpPr>
      </xdr:nvSpPr>
      <xdr:spPr bwMode="auto">
        <a:xfrm>
          <a:off x="3162300" y="10525125"/>
          <a:ext cx="26289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438150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30" name="Oval 5391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>
          <a:spLocks noChangeArrowheads="1"/>
        </xdr:cNvSpPr>
      </xdr:nvSpPr>
      <xdr:spPr bwMode="auto">
        <a:xfrm>
          <a:off x="3048000" y="10525125"/>
          <a:ext cx="27432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323850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31" name="Oval 5392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>
          <a:spLocks noChangeArrowheads="1"/>
        </xdr:cNvSpPr>
      </xdr:nvSpPr>
      <xdr:spPr bwMode="auto">
        <a:xfrm>
          <a:off x="2933700" y="10525125"/>
          <a:ext cx="28575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209550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32" name="Oval 5393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>
          <a:spLocks noChangeArrowheads="1"/>
        </xdr:cNvSpPr>
      </xdr:nvSpPr>
      <xdr:spPr bwMode="auto">
        <a:xfrm>
          <a:off x="2819400" y="10525125"/>
          <a:ext cx="29718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33" name="Oval 5394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>
          <a:spLocks noChangeArrowheads="1"/>
        </xdr:cNvSpPr>
      </xdr:nvSpPr>
      <xdr:spPr bwMode="auto">
        <a:xfrm>
          <a:off x="2705100" y="10525125"/>
          <a:ext cx="30861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34" name="Line 5395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>
          <a:spLocks noChangeShapeType="1"/>
        </xdr:cNvSpPr>
      </xdr:nvSpPr>
      <xdr:spPr bwMode="auto">
        <a:xfrm flipH="1" flipV="1"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35" name="Line 5396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>
          <a:spLocks noChangeShapeType="1"/>
        </xdr:cNvSpPr>
      </xdr:nvSpPr>
      <xdr:spPr bwMode="auto">
        <a:xfrm flipH="1"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600075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36" name="Line 5397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>
          <a:spLocks noChangeShapeType="1"/>
        </xdr:cNvSpPr>
      </xdr:nvSpPr>
      <xdr:spPr bwMode="auto">
        <a:xfrm flipH="1" flipV="1">
          <a:off x="3209925" y="10525125"/>
          <a:ext cx="25812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37" name="Line 5398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>
          <a:spLocks noChangeShapeType="1"/>
        </xdr:cNvSpPr>
      </xdr:nvSpPr>
      <xdr:spPr bwMode="auto">
        <a:xfrm flipH="1" flipV="1">
          <a:off x="3057525" y="10525125"/>
          <a:ext cx="2733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285750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38" name="Line 5399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>
          <a:spLocks noChangeShapeType="1"/>
        </xdr:cNvSpPr>
      </xdr:nvSpPr>
      <xdr:spPr bwMode="auto">
        <a:xfrm flipH="1" flipV="1">
          <a:off x="2895600" y="10525125"/>
          <a:ext cx="2895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133350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39" name="Line 5400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>
          <a:spLocks noChangeShapeType="1"/>
        </xdr:cNvSpPr>
      </xdr:nvSpPr>
      <xdr:spPr bwMode="auto">
        <a:xfrm flipH="1" flipV="1">
          <a:off x="2743200" y="10525125"/>
          <a:ext cx="30480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133350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40" name="Line 5401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>
          <a:spLocks noChangeShapeType="1"/>
        </xdr:cNvSpPr>
      </xdr:nvSpPr>
      <xdr:spPr bwMode="auto">
        <a:xfrm flipH="1">
          <a:off x="2743200" y="10525125"/>
          <a:ext cx="30480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285750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41" name="Line 5402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>
          <a:spLocks noChangeShapeType="1"/>
        </xdr:cNvSpPr>
      </xdr:nvSpPr>
      <xdr:spPr bwMode="auto">
        <a:xfrm flipH="1">
          <a:off x="2895600" y="10525125"/>
          <a:ext cx="2895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42" name="Line 5403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>
          <a:spLocks noChangeShapeType="1"/>
        </xdr:cNvSpPr>
      </xdr:nvSpPr>
      <xdr:spPr bwMode="auto">
        <a:xfrm flipH="1">
          <a:off x="3057525" y="10525125"/>
          <a:ext cx="2733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600075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43" name="Line 5404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>
          <a:spLocks noChangeShapeType="1"/>
        </xdr:cNvSpPr>
      </xdr:nvSpPr>
      <xdr:spPr bwMode="auto">
        <a:xfrm flipH="1">
          <a:off x="3209925" y="10525125"/>
          <a:ext cx="25812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44" name="Line 5405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45" name="Line 5406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46" name="Line 5407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47" name="Line 5408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48" name="Line 5409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49" name="Line 5410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50" name="Line 5411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51" name="Line 5412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52" name="Line 5413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53" name="Line 5414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54" name="Line 5415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55" name="Line 5416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56" name="Line 5417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57" name="Line 5418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58" name="Line 5419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59" name="Line 5420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60" name="Line 5421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61" name="Line 5422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62" name="Line 5423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63" name="Line 5424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64" name="Line 5425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65" name="Line 5426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66" name="Line 5427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67" name="Line 5428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68" name="Line 5429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69" name="Line 5430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70" name="Line 5431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71" name="Line 5432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72" name="Line 5433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73" name="Line 5434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74" name="Line 5435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75" name="Line 5436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76" name="Line 5437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77" name="Line 5438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78" name="Line 5439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79" name="Line 5440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80" name="Line 5441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81" name="Line 5442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82" name="Line 5443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83" name="Line 5444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84" name="Line 5445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85" name="Line 5446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86" name="Line 5447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87" name="Line 5448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88" name="Line 5449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89" name="Line 5450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90" name="Line 5451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91" name="Line 5452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552450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92" name="Oval 5453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>
          <a:spLocks noChangeArrowheads="1"/>
        </xdr:cNvSpPr>
      </xdr:nvSpPr>
      <xdr:spPr bwMode="auto">
        <a:xfrm>
          <a:off x="3162300" y="10525125"/>
          <a:ext cx="26289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438150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93" name="Oval 5454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>
          <a:spLocks noChangeArrowheads="1"/>
        </xdr:cNvSpPr>
      </xdr:nvSpPr>
      <xdr:spPr bwMode="auto">
        <a:xfrm>
          <a:off x="3048000" y="10525125"/>
          <a:ext cx="27432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323850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94" name="Oval 5455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>
          <a:spLocks noChangeArrowheads="1"/>
        </xdr:cNvSpPr>
      </xdr:nvSpPr>
      <xdr:spPr bwMode="auto">
        <a:xfrm>
          <a:off x="2933700" y="10525125"/>
          <a:ext cx="28575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209550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95" name="Oval 5456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>
          <a:spLocks noChangeArrowheads="1"/>
        </xdr:cNvSpPr>
      </xdr:nvSpPr>
      <xdr:spPr bwMode="auto">
        <a:xfrm>
          <a:off x="2819400" y="10525125"/>
          <a:ext cx="29718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96" name="Oval 5457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>
          <a:spLocks noChangeArrowheads="1"/>
        </xdr:cNvSpPr>
      </xdr:nvSpPr>
      <xdr:spPr bwMode="auto">
        <a:xfrm>
          <a:off x="2705100" y="10525125"/>
          <a:ext cx="30861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97" name="Line 5458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>
          <a:spLocks noChangeShapeType="1"/>
        </xdr:cNvSpPr>
      </xdr:nvSpPr>
      <xdr:spPr bwMode="auto">
        <a:xfrm flipH="1" flipV="1">
          <a:off x="3209925" y="10525125"/>
          <a:ext cx="25812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285750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98" name="Line 5459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>
          <a:spLocks noChangeShapeType="1"/>
        </xdr:cNvSpPr>
      </xdr:nvSpPr>
      <xdr:spPr bwMode="auto">
        <a:xfrm flipH="1" flipV="1">
          <a:off x="2895600" y="10525125"/>
          <a:ext cx="2895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133350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299" name="Line 5460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>
          <a:spLocks noChangeShapeType="1"/>
        </xdr:cNvSpPr>
      </xdr:nvSpPr>
      <xdr:spPr bwMode="auto">
        <a:xfrm flipH="1">
          <a:off x="2743200" y="10525125"/>
          <a:ext cx="30480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285750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00" name="Line 5461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>
          <a:spLocks noChangeShapeType="1"/>
        </xdr:cNvSpPr>
      </xdr:nvSpPr>
      <xdr:spPr bwMode="auto">
        <a:xfrm flipH="1">
          <a:off x="2895600" y="10525125"/>
          <a:ext cx="28956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447675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01" name="Line 5462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>
          <a:spLocks noChangeShapeType="1"/>
        </xdr:cNvSpPr>
      </xdr:nvSpPr>
      <xdr:spPr bwMode="auto">
        <a:xfrm flipH="1">
          <a:off x="3057525" y="10525125"/>
          <a:ext cx="273367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02" name="Line 5464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03" name="Line 5465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04" name="Line 5466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05" name="Line 5467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06" name="Line 5468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07" name="Line 5469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08" name="Line 5470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09" name="Line 5471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10" name="Line 5472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11" name="Line 5473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12" name="Line 5474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13" name="Line 5475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14" name="Line 5476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15" name="Line 5477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16" name="Line 5478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17" name="Line 5479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18" name="Line 5480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19" name="Line 5481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20" name="Line 5482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21" name="Line 5483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22" name="Line 5484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23" name="Line 5485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24" name="Line 5486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25" name="Line 5487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26" name="Line 5488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27" name="Line 5489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28" name="Line 5490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29" name="Line 5491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30" name="Line 5492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31" name="Line 5493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32" name="Line 5494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33" name="Line 5495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34" name="Line 5496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35" name="Line 5497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36" name="Line 5498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37" name="Line 5499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38" name="Line 5500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39" name="Line 5501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40" name="Line 5502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41" name="Line 5503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42" name="Line 5504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43" name="Line 5505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44" name="Line 5506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45" name="Line 5507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46" name="Line 5508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47" name="Line 5509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48" name="Line 5510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349" name="Line 5511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29</xdr:row>
      <xdr:rowOff>0</xdr:rowOff>
    </xdr:from>
    <xdr:to>
      <xdr:col>4</xdr:col>
      <xdr:colOff>571500</xdr:colOff>
      <xdr:row>29</xdr:row>
      <xdr:rowOff>0</xdr:rowOff>
    </xdr:to>
    <xdr:sp macro="" textlink="">
      <xdr:nvSpPr>
        <xdr:cNvPr id="350" name="Oval 5512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>
          <a:spLocks noChangeArrowheads="1"/>
        </xdr:cNvSpPr>
      </xdr:nvSpPr>
      <xdr:spPr bwMode="auto">
        <a:xfrm>
          <a:off x="5848350" y="10525125"/>
          <a:ext cx="51435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51" name="Oval 5513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52" name="Oval 5514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53" name="Oval 5515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54" name="Oval 5516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55" name="Oval 5517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29</xdr:row>
      <xdr:rowOff>0</xdr:rowOff>
    </xdr:from>
    <xdr:to>
      <xdr:col>4</xdr:col>
      <xdr:colOff>314325</xdr:colOff>
      <xdr:row>29</xdr:row>
      <xdr:rowOff>0</xdr:rowOff>
    </xdr:to>
    <xdr:sp macro="" textlink="">
      <xdr:nvSpPr>
        <xdr:cNvPr id="356" name="Line 5518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>
          <a:spLocks noChangeShapeType="1"/>
        </xdr:cNvSpPr>
      </xdr:nvSpPr>
      <xdr:spPr bwMode="auto">
        <a:xfrm flipH="1" flipV="1">
          <a:off x="61055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29</xdr:row>
      <xdr:rowOff>0</xdr:rowOff>
    </xdr:from>
    <xdr:to>
      <xdr:col>4</xdr:col>
      <xdr:colOff>295275</xdr:colOff>
      <xdr:row>29</xdr:row>
      <xdr:rowOff>0</xdr:rowOff>
    </xdr:to>
    <xdr:sp macro="" textlink="">
      <xdr:nvSpPr>
        <xdr:cNvPr id="357" name="Line 5519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>
          <a:spLocks noChangeShapeType="1"/>
        </xdr:cNvSpPr>
      </xdr:nvSpPr>
      <xdr:spPr bwMode="auto">
        <a:xfrm flipH="1" flipV="1">
          <a:off x="59436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276225</xdr:colOff>
      <xdr:row>29</xdr:row>
      <xdr:rowOff>0</xdr:rowOff>
    </xdr:to>
    <xdr:sp macro="" textlink="">
      <xdr:nvSpPr>
        <xdr:cNvPr id="358" name="Line 5520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>
          <a:spLocks noChangeShapeType="1"/>
        </xdr:cNvSpPr>
      </xdr:nvSpPr>
      <xdr:spPr bwMode="auto">
        <a:xfrm flipH="1" flipV="1">
          <a:off x="57912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266700</xdr:colOff>
      <xdr:row>29</xdr:row>
      <xdr:rowOff>0</xdr:rowOff>
    </xdr:to>
    <xdr:sp macro="" textlink="">
      <xdr:nvSpPr>
        <xdr:cNvPr id="359" name="Line 5521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>
          <a:spLocks noChangeShapeType="1"/>
        </xdr:cNvSpPr>
      </xdr:nvSpPr>
      <xdr:spPr bwMode="auto">
        <a:xfrm flipH="1" flipV="1">
          <a:off x="57912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247650</xdr:colOff>
      <xdr:row>29</xdr:row>
      <xdr:rowOff>0</xdr:rowOff>
    </xdr:to>
    <xdr:sp macro="" textlink="">
      <xdr:nvSpPr>
        <xdr:cNvPr id="360" name="Line 5522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>
          <a:spLocks noChangeShapeType="1"/>
        </xdr:cNvSpPr>
      </xdr:nvSpPr>
      <xdr:spPr bwMode="auto">
        <a:xfrm flipH="1" flipV="1">
          <a:off x="57912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228600</xdr:colOff>
      <xdr:row>29</xdr:row>
      <xdr:rowOff>0</xdr:rowOff>
    </xdr:to>
    <xdr:sp macro="" textlink="">
      <xdr:nvSpPr>
        <xdr:cNvPr id="361" name="Line 5523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>
          <a:spLocks noChangeShapeType="1"/>
        </xdr:cNvSpPr>
      </xdr:nvSpPr>
      <xdr:spPr bwMode="auto">
        <a:xfrm flipH="1" flipV="1">
          <a:off x="57912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228600</xdr:colOff>
      <xdr:row>29</xdr:row>
      <xdr:rowOff>0</xdr:rowOff>
    </xdr:to>
    <xdr:sp macro="" textlink="">
      <xdr:nvSpPr>
        <xdr:cNvPr id="362" name="Line 5524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247650</xdr:colOff>
      <xdr:row>29</xdr:row>
      <xdr:rowOff>0</xdr:rowOff>
    </xdr:to>
    <xdr:sp macro="" textlink="">
      <xdr:nvSpPr>
        <xdr:cNvPr id="363" name="Line 5525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266700</xdr:colOff>
      <xdr:row>29</xdr:row>
      <xdr:rowOff>0</xdr:rowOff>
    </xdr:to>
    <xdr:sp macro="" textlink="">
      <xdr:nvSpPr>
        <xdr:cNvPr id="364" name="Line 5526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276225</xdr:colOff>
      <xdr:row>29</xdr:row>
      <xdr:rowOff>0</xdr:rowOff>
    </xdr:to>
    <xdr:sp macro="" textlink="">
      <xdr:nvSpPr>
        <xdr:cNvPr id="365" name="Line 5527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29</xdr:row>
      <xdr:rowOff>0</xdr:rowOff>
    </xdr:from>
    <xdr:to>
      <xdr:col>4</xdr:col>
      <xdr:colOff>295275</xdr:colOff>
      <xdr:row>29</xdr:row>
      <xdr:rowOff>0</xdr:rowOff>
    </xdr:to>
    <xdr:sp macro="" textlink="">
      <xdr:nvSpPr>
        <xdr:cNvPr id="366" name="Line 5528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>
          <a:spLocks noChangeShapeType="1"/>
        </xdr:cNvSpPr>
      </xdr:nvSpPr>
      <xdr:spPr bwMode="auto">
        <a:xfrm flipH="1">
          <a:off x="59436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314325</xdr:colOff>
      <xdr:row>29</xdr:row>
      <xdr:rowOff>0</xdr:rowOff>
    </xdr:from>
    <xdr:to>
      <xdr:col>4</xdr:col>
      <xdr:colOff>314325</xdr:colOff>
      <xdr:row>29</xdr:row>
      <xdr:rowOff>0</xdr:rowOff>
    </xdr:to>
    <xdr:sp macro="" textlink="">
      <xdr:nvSpPr>
        <xdr:cNvPr id="367" name="Line 5529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>
          <a:spLocks noChangeShapeType="1"/>
        </xdr:cNvSpPr>
      </xdr:nvSpPr>
      <xdr:spPr bwMode="auto">
        <a:xfrm>
          <a:off x="61055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323850</xdr:colOff>
      <xdr:row>29</xdr:row>
      <xdr:rowOff>0</xdr:rowOff>
    </xdr:from>
    <xdr:to>
      <xdr:col>4</xdr:col>
      <xdr:colOff>466725</xdr:colOff>
      <xdr:row>29</xdr:row>
      <xdr:rowOff>0</xdr:rowOff>
    </xdr:to>
    <xdr:sp macro="" textlink="">
      <xdr:nvSpPr>
        <xdr:cNvPr id="368" name="Line 5530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>
          <a:spLocks noChangeShapeType="1"/>
        </xdr:cNvSpPr>
      </xdr:nvSpPr>
      <xdr:spPr bwMode="auto">
        <a:xfrm>
          <a:off x="61150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342900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69" name="Line 5531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>
          <a:spLocks noChangeShapeType="1"/>
        </xdr:cNvSpPr>
      </xdr:nvSpPr>
      <xdr:spPr bwMode="auto">
        <a:xfrm>
          <a:off x="61341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361950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70" name="Line 5532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>
          <a:spLocks noChangeShapeType="1"/>
        </xdr:cNvSpPr>
      </xdr:nvSpPr>
      <xdr:spPr bwMode="auto">
        <a:xfrm>
          <a:off x="615315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71" name="Line 5533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>
          <a:spLocks noChangeShapeType="1"/>
        </xdr:cNvSpPr>
      </xdr:nvSpPr>
      <xdr:spPr bwMode="auto">
        <a:xfrm>
          <a:off x="61722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390525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72" name="Line 5534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>
          <a:spLocks noChangeShapeType="1"/>
        </xdr:cNvSpPr>
      </xdr:nvSpPr>
      <xdr:spPr bwMode="auto">
        <a:xfrm>
          <a:off x="61817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400050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73" name="Line 5535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>
          <a:spLocks noChangeShapeType="1"/>
        </xdr:cNvSpPr>
      </xdr:nvSpPr>
      <xdr:spPr bwMode="auto">
        <a:xfrm>
          <a:off x="61912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419100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74" name="Line 5536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>
          <a:spLocks noChangeShapeType="1"/>
        </xdr:cNvSpPr>
      </xdr:nvSpPr>
      <xdr:spPr bwMode="auto">
        <a:xfrm>
          <a:off x="62103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447675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75" name="Line 5537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>
          <a:spLocks noChangeShapeType="1"/>
        </xdr:cNvSpPr>
      </xdr:nvSpPr>
      <xdr:spPr bwMode="auto">
        <a:xfrm>
          <a:off x="62388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447675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76" name="Line 5538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>
          <a:spLocks noChangeShapeType="1"/>
        </xdr:cNvSpPr>
      </xdr:nvSpPr>
      <xdr:spPr bwMode="auto">
        <a:xfrm>
          <a:off x="62388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457200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77" name="Line 5539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>
          <a:spLocks noChangeShapeType="1"/>
        </xdr:cNvSpPr>
      </xdr:nvSpPr>
      <xdr:spPr bwMode="auto">
        <a:xfrm>
          <a:off x="62484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78" name="Line 5540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>
          <a:spLocks noChangeShapeType="1"/>
        </xdr:cNvSpPr>
      </xdr:nvSpPr>
      <xdr:spPr bwMode="auto">
        <a:xfrm>
          <a:off x="62674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485775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79" name="Line 5541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>
          <a:spLocks noChangeShapeType="1"/>
        </xdr:cNvSpPr>
      </xdr:nvSpPr>
      <xdr:spPr bwMode="auto">
        <a:xfrm>
          <a:off x="62769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80" name="Line 5542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>
          <a:spLocks noChangeShapeType="1"/>
        </xdr:cNvSpPr>
      </xdr:nvSpPr>
      <xdr:spPr bwMode="auto">
        <a:xfrm>
          <a:off x="62865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81" name="Line 5543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>
          <a:spLocks noChangeShapeType="1"/>
        </xdr:cNvSpPr>
      </xdr:nvSpPr>
      <xdr:spPr bwMode="auto">
        <a:xfrm>
          <a:off x="63055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82" name="Line 5544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>
          <a:spLocks noChangeShapeType="1"/>
        </xdr:cNvSpPr>
      </xdr:nvSpPr>
      <xdr:spPr bwMode="auto">
        <a:xfrm>
          <a:off x="63055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523875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83" name="Line 5545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>
          <a:spLocks noChangeShapeType="1"/>
        </xdr:cNvSpPr>
      </xdr:nvSpPr>
      <xdr:spPr bwMode="auto">
        <a:xfrm>
          <a:off x="63150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533400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84" name="Line 5546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>
          <a:spLocks noChangeShapeType="1"/>
        </xdr:cNvSpPr>
      </xdr:nvSpPr>
      <xdr:spPr bwMode="auto">
        <a:xfrm>
          <a:off x="63246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542925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85" name="Line 5547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>
          <a:spLocks noChangeShapeType="1"/>
        </xdr:cNvSpPr>
      </xdr:nvSpPr>
      <xdr:spPr bwMode="auto">
        <a:xfrm>
          <a:off x="63341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542925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86" name="Line 5548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>
          <a:spLocks noChangeShapeType="1"/>
        </xdr:cNvSpPr>
      </xdr:nvSpPr>
      <xdr:spPr bwMode="auto">
        <a:xfrm>
          <a:off x="63341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552450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87" name="Line 5549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>
          <a:spLocks noChangeShapeType="1"/>
        </xdr:cNvSpPr>
      </xdr:nvSpPr>
      <xdr:spPr bwMode="auto">
        <a:xfrm>
          <a:off x="63436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552450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88" name="Line 5550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>
          <a:spLocks noChangeShapeType="1"/>
        </xdr:cNvSpPr>
      </xdr:nvSpPr>
      <xdr:spPr bwMode="auto">
        <a:xfrm>
          <a:off x="63436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89" name="Line 5551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>
          <a:spLocks noChangeShapeType="1"/>
        </xdr:cNvSpPr>
      </xdr:nvSpPr>
      <xdr:spPr bwMode="auto">
        <a:xfrm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90" name="Line 5552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>
          <a:spLocks noChangeShapeType="1"/>
        </xdr:cNvSpPr>
      </xdr:nvSpPr>
      <xdr:spPr bwMode="auto">
        <a:xfrm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91" name="Line 5553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>
          <a:spLocks noChangeShapeType="1"/>
        </xdr:cNvSpPr>
      </xdr:nvSpPr>
      <xdr:spPr bwMode="auto">
        <a:xfrm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92" name="Line 5554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>
          <a:spLocks noChangeShapeType="1"/>
        </xdr:cNvSpPr>
      </xdr:nvSpPr>
      <xdr:spPr bwMode="auto">
        <a:xfrm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93" name="Line 5555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>
          <a:spLocks noChangeShapeType="1"/>
        </xdr:cNvSpPr>
      </xdr:nvSpPr>
      <xdr:spPr bwMode="auto">
        <a:xfrm flipV="1"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94" name="Line 5556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>
          <a:spLocks noChangeShapeType="1"/>
        </xdr:cNvSpPr>
      </xdr:nvSpPr>
      <xdr:spPr bwMode="auto">
        <a:xfrm flipV="1"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95" name="Line 5557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>
          <a:spLocks noChangeShapeType="1"/>
        </xdr:cNvSpPr>
      </xdr:nvSpPr>
      <xdr:spPr bwMode="auto">
        <a:xfrm flipV="1"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552450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96" name="Line 5558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>
          <a:spLocks noChangeShapeType="1"/>
        </xdr:cNvSpPr>
      </xdr:nvSpPr>
      <xdr:spPr bwMode="auto">
        <a:xfrm flipV="1">
          <a:off x="63436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552450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97" name="Line 5559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>
          <a:spLocks noChangeShapeType="1"/>
        </xdr:cNvSpPr>
      </xdr:nvSpPr>
      <xdr:spPr bwMode="auto">
        <a:xfrm flipV="1">
          <a:off x="63436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542925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98" name="Line 5560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>
          <a:spLocks noChangeShapeType="1"/>
        </xdr:cNvSpPr>
      </xdr:nvSpPr>
      <xdr:spPr bwMode="auto">
        <a:xfrm flipV="1">
          <a:off x="63341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542925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399" name="Line 5561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>
          <a:spLocks noChangeShapeType="1"/>
        </xdr:cNvSpPr>
      </xdr:nvSpPr>
      <xdr:spPr bwMode="auto">
        <a:xfrm flipV="1">
          <a:off x="63341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533400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00" name="Line 5562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>
          <a:spLocks noChangeShapeType="1"/>
        </xdr:cNvSpPr>
      </xdr:nvSpPr>
      <xdr:spPr bwMode="auto">
        <a:xfrm flipV="1">
          <a:off x="63246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523875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01" name="Line 5563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>
          <a:spLocks noChangeShapeType="1"/>
        </xdr:cNvSpPr>
      </xdr:nvSpPr>
      <xdr:spPr bwMode="auto">
        <a:xfrm flipV="1">
          <a:off x="63150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02" name="Line 5564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>
          <a:spLocks noChangeShapeType="1"/>
        </xdr:cNvSpPr>
      </xdr:nvSpPr>
      <xdr:spPr bwMode="auto">
        <a:xfrm flipV="1">
          <a:off x="63055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03" name="Line 5565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>
          <a:spLocks noChangeShapeType="1"/>
        </xdr:cNvSpPr>
      </xdr:nvSpPr>
      <xdr:spPr bwMode="auto">
        <a:xfrm flipV="1">
          <a:off x="63055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04" name="Line 5566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>
          <a:spLocks noChangeShapeType="1"/>
        </xdr:cNvSpPr>
      </xdr:nvSpPr>
      <xdr:spPr bwMode="auto">
        <a:xfrm flipV="1">
          <a:off x="62865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485775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05" name="Line 5567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>
          <a:spLocks noChangeShapeType="1"/>
        </xdr:cNvSpPr>
      </xdr:nvSpPr>
      <xdr:spPr bwMode="auto">
        <a:xfrm flipV="1">
          <a:off x="62769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06" name="Line 5568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>
          <a:spLocks noChangeShapeType="1"/>
        </xdr:cNvSpPr>
      </xdr:nvSpPr>
      <xdr:spPr bwMode="auto">
        <a:xfrm flipV="1">
          <a:off x="62674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457200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07" name="Line 5569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SpPr>
          <a:spLocks noChangeShapeType="1"/>
        </xdr:cNvSpPr>
      </xdr:nvSpPr>
      <xdr:spPr bwMode="auto">
        <a:xfrm flipV="1">
          <a:off x="62484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447675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08" name="Line 5570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>
          <a:spLocks noChangeShapeType="1"/>
        </xdr:cNvSpPr>
      </xdr:nvSpPr>
      <xdr:spPr bwMode="auto">
        <a:xfrm flipV="1">
          <a:off x="62388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447675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09" name="Line 5571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SpPr>
          <a:spLocks noChangeShapeType="1"/>
        </xdr:cNvSpPr>
      </xdr:nvSpPr>
      <xdr:spPr bwMode="auto">
        <a:xfrm flipV="1">
          <a:off x="62388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419100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10" name="Line 5572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SpPr>
          <a:spLocks noChangeShapeType="1"/>
        </xdr:cNvSpPr>
      </xdr:nvSpPr>
      <xdr:spPr bwMode="auto">
        <a:xfrm flipV="1">
          <a:off x="62103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400050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11" name="Line 5573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SpPr>
          <a:spLocks noChangeShapeType="1"/>
        </xdr:cNvSpPr>
      </xdr:nvSpPr>
      <xdr:spPr bwMode="auto">
        <a:xfrm flipV="1">
          <a:off x="61912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390525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12" name="Line 5574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SpPr>
          <a:spLocks noChangeShapeType="1"/>
        </xdr:cNvSpPr>
      </xdr:nvSpPr>
      <xdr:spPr bwMode="auto">
        <a:xfrm flipV="1">
          <a:off x="61817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13" name="Line 5575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SpPr>
          <a:spLocks noChangeShapeType="1"/>
        </xdr:cNvSpPr>
      </xdr:nvSpPr>
      <xdr:spPr bwMode="auto">
        <a:xfrm flipV="1">
          <a:off x="61722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14" name="Oval 5576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15" name="Oval 5577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16" name="Oval 5578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17" name="Oval 5579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18" name="Oval 5580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276225</xdr:colOff>
      <xdr:row>29</xdr:row>
      <xdr:rowOff>0</xdr:rowOff>
    </xdr:to>
    <xdr:sp macro="" textlink="">
      <xdr:nvSpPr>
        <xdr:cNvPr id="419" name="Line 5581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SpPr>
          <a:spLocks noChangeShapeType="1"/>
        </xdr:cNvSpPr>
      </xdr:nvSpPr>
      <xdr:spPr bwMode="auto">
        <a:xfrm flipH="1" flipV="1">
          <a:off x="57912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247650</xdr:colOff>
      <xdr:row>29</xdr:row>
      <xdr:rowOff>0</xdr:rowOff>
    </xdr:to>
    <xdr:sp macro="" textlink="">
      <xdr:nvSpPr>
        <xdr:cNvPr id="420" name="Line 5582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SpPr>
          <a:spLocks noChangeShapeType="1"/>
        </xdr:cNvSpPr>
      </xdr:nvSpPr>
      <xdr:spPr bwMode="auto">
        <a:xfrm flipH="1" flipV="1">
          <a:off x="57912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228600</xdr:colOff>
      <xdr:row>29</xdr:row>
      <xdr:rowOff>0</xdr:rowOff>
    </xdr:to>
    <xdr:sp macro="" textlink="">
      <xdr:nvSpPr>
        <xdr:cNvPr id="421" name="Line 5583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247650</xdr:colOff>
      <xdr:row>29</xdr:row>
      <xdr:rowOff>0</xdr:rowOff>
    </xdr:to>
    <xdr:sp macro="" textlink="">
      <xdr:nvSpPr>
        <xdr:cNvPr id="422" name="Line 5584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266700</xdr:colOff>
      <xdr:row>29</xdr:row>
      <xdr:rowOff>0</xdr:rowOff>
    </xdr:to>
    <xdr:sp macro="" textlink="">
      <xdr:nvSpPr>
        <xdr:cNvPr id="423" name="Line 5585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276225</xdr:colOff>
      <xdr:row>29</xdr:row>
      <xdr:rowOff>0</xdr:rowOff>
    </xdr:to>
    <xdr:sp macro="" textlink="">
      <xdr:nvSpPr>
        <xdr:cNvPr id="424" name="Line 5586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29</xdr:row>
      <xdr:rowOff>0</xdr:rowOff>
    </xdr:from>
    <xdr:to>
      <xdr:col>4</xdr:col>
      <xdr:colOff>295275</xdr:colOff>
      <xdr:row>29</xdr:row>
      <xdr:rowOff>0</xdr:rowOff>
    </xdr:to>
    <xdr:sp macro="" textlink="">
      <xdr:nvSpPr>
        <xdr:cNvPr id="425" name="Line 5587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SpPr>
          <a:spLocks noChangeShapeType="1"/>
        </xdr:cNvSpPr>
      </xdr:nvSpPr>
      <xdr:spPr bwMode="auto">
        <a:xfrm flipH="1">
          <a:off x="59436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314325</xdr:colOff>
      <xdr:row>29</xdr:row>
      <xdr:rowOff>0</xdr:rowOff>
    </xdr:from>
    <xdr:to>
      <xdr:col>4</xdr:col>
      <xdr:colOff>314325</xdr:colOff>
      <xdr:row>29</xdr:row>
      <xdr:rowOff>0</xdr:rowOff>
    </xdr:to>
    <xdr:sp macro="" textlink="">
      <xdr:nvSpPr>
        <xdr:cNvPr id="426" name="Line 5588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SpPr>
          <a:spLocks noChangeShapeType="1"/>
        </xdr:cNvSpPr>
      </xdr:nvSpPr>
      <xdr:spPr bwMode="auto">
        <a:xfrm>
          <a:off x="61055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323850</xdr:colOff>
      <xdr:row>29</xdr:row>
      <xdr:rowOff>0</xdr:rowOff>
    </xdr:from>
    <xdr:to>
      <xdr:col>4</xdr:col>
      <xdr:colOff>466725</xdr:colOff>
      <xdr:row>29</xdr:row>
      <xdr:rowOff>0</xdr:rowOff>
    </xdr:to>
    <xdr:sp macro="" textlink="">
      <xdr:nvSpPr>
        <xdr:cNvPr id="427" name="Line 5589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SpPr>
          <a:spLocks noChangeShapeType="1"/>
        </xdr:cNvSpPr>
      </xdr:nvSpPr>
      <xdr:spPr bwMode="auto">
        <a:xfrm>
          <a:off x="61150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342900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28" name="Line 5590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SpPr>
          <a:spLocks noChangeShapeType="1"/>
        </xdr:cNvSpPr>
      </xdr:nvSpPr>
      <xdr:spPr bwMode="auto">
        <a:xfrm>
          <a:off x="61341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361950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29" name="Line 5591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SpPr>
          <a:spLocks noChangeShapeType="1"/>
        </xdr:cNvSpPr>
      </xdr:nvSpPr>
      <xdr:spPr bwMode="auto">
        <a:xfrm>
          <a:off x="615315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30" name="Line 5592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SpPr>
          <a:spLocks noChangeShapeType="1"/>
        </xdr:cNvSpPr>
      </xdr:nvSpPr>
      <xdr:spPr bwMode="auto">
        <a:xfrm>
          <a:off x="61722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390525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31" name="Line 5593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>
          <a:spLocks noChangeShapeType="1"/>
        </xdr:cNvSpPr>
      </xdr:nvSpPr>
      <xdr:spPr bwMode="auto">
        <a:xfrm>
          <a:off x="61817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400050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32" name="Line 5594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>
          <a:spLocks noChangeShapeType="1"/>
        </xdr:cNvSpPr>
      </xdr:nvSpPr>
      <xdr:spPr bwMode="auto">
        <a:xfrm>
          <a:off x="61912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419100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33" name="Line 5595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>
          <a:spLocks noChangeShapeType="1"/>
        </xdr:cNvSpPr>
      </xdr:nvSpPr>
      <xdr:spPr bwMode="auto">
        <a:xfrm>
          <a:off x="62103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447675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34" name="Line 5596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>
          <a:spLocks noChangeShapeType="1"/>
        </xdr:cNvSpPr>
      </xdr:nvSpPr>
      <xdr:spPr bwMode="auto">
        <a:xfrm>
          <a:off x="62388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447675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35" name="Line 5597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>
          <a:spLocks noChangeShapeType="1"/>
        </xdr:cNvSpPr>
      </xdr:nvSpPr>
      <xdr:spPr bwMode="auto">
        <a:xfrm>
          <a:off x="62388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457200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36" name="Line 5598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>
          <a:spLocks noChangeShapeType="1"/>
        </xdr:cNvSpPr>
      </xdr:nvSpPr>
      <xdr:spPr bwMode="auto">
        <a:xfrm>
          <a:off x="62484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37" name="Line 5599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>
          <a:spLocks noChangeShapeType="1"/>
        </xdr:cNvSpPr>
      </xdr:nvSpPr>
      <xdr:spPr bwMode="auto">
        <a:xfrm>
          <a:off x="62674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485775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38" name="Line 5600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>
          <a:spLocks noChangeShapeType="1"/>
        </xdr:cNvSpPr>
      </xdr:nvSpPr>
      <xdr:spPr bwMode="auto">
        <a:xfrm>
          <a:off x="62769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39" name="Line 5601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>
          <a:spLocks noChangeShapeType="1"/>
        </xdr:cNvSpPr>
      </xdr:nvSpPr>
      <xdr:spPr bwMode="auto">
        <a:xfrm>
          <a:off x="62865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40" name="Line 5602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>
          <a:spLocks noChangeShapeType="1"/>
        </xdr:cNvSpPr>
      </xdr:nvSpPr>
      <xdr:spPr bwMode="auto">
        <a:xfrm>
          <a:off x="63055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41" name="Line 5603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>
          <a:spLocks noChangeShapeType="1"/>
        </xdr:cNvSpPr>
      </xdr:nvSpPr>
      <xdr:spPr bwMode="auto">
        <a:xfrm>
          <a:off x="63055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523875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42" name="Line 5604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>
          <a:spLocks noChangeShapeType="1"/>
        </xdr:cNvSpPr>
      </xdr:nvSpPr>
      <xdr:spPr bwMode="auto">
        <a:xfrm>
          <a:off x="63150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533400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43" name="Line 5605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>
          <a:spLocks noChangeShapeType="1"/>
        </xdr:cNvSpPr>
      </xdr:nvSpPr>
      <xdr:spPr bwMode="auto">
        <a:xfrm>
          <a:off x="63246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542925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44" name="Line 5606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>
          <a:spLocks noChangeShapeType="1"/>
        </xdr:cNvSpPr>
      </xdr:nvSpPr>
      <xdr:spPr bwMode="auto">
        <a:xfrm>
          <a:off x="63341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542925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45" name="Line 5607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>
          <a:spLocks noChangeShapeType="1"/>
        </xdr:cNvSpPr>
      </xdr:nvSpPr>
      <xdr:spPr bwMode="auto">
        <a:xfrm>
          <a:off x="63341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552450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46" name="Line 5608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>
          <a:spLocks noChangeShapeType="1"/>
        </xdr:cNvSpPr>
      </xdr:nvSpPr>
      <xdr:spPr bwMode="auto">
        <a:xfrm>
          <a:off x="63436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552450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47" name="Line 5609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>
          <a:spLocks noChangeShapeType="1"/>
        </xdr:cNvSpPr>
      </xdr:nvSpPr>
      <xdr:spPr bwMode="auto">
        <a:xfrm>
          <a:off x="63436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48" name="Line 5610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>
          <a:spLocks noChangeShapeType="1"/>
        </xdr:cNvSpPr>
      </xdr:nvSpPr>
      <xdr:spPr bwMode="auto">
        <a:xfrm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49" name="Line 5611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>
          <a:spLocks noChangeShapeType="1"/>
        </xdr:cNvSpPr>
      </xdr:nvSpPr>
      <xdr:spPr bwMode="auto">
        <a:xfrm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50" name="Line 5612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>
          <a:spLocks noChangeShapeType="1"/>
        </xdr:cNvSpPr>
      </xdr:nvSpPr>
      <xdr:spPr bwMode="auto">
        <a:xfrm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51" name="Line 5613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>
          <a:spLocks noChangeShapeType="1"/>
        </xdr:cNvSpPr>
      </xdr:nvSpPr>
      <xdr:spPr bwMode="auto">
        <a:xfrm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52" name="Line 5614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>
          <a:spLocks noChangeShapeType="1"/>
        </xdr:cNvSpPr>
      </xdr:nvSpPr>
      <xdr:spPr bwMode="auto">
        <a:xfrm flipV="1"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53" name="Line 5615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>
          <a:spLocks noChangeShapeType="1"/>
        </xdr:cNvSpPr>
      </xdr:nvSpPr>
      <xdr:spPr bwMode="auto">
        <a:xfrm flipV="1"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54" name="Line 5616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SpPr>
          <a:spLocks noChangeShapeType="1"/>
        </xdr:cNvSpPr>
      </xdr:nvSpPr>
      <xdr:spPr bwMode="auto">
        <a:xfrm flipV="1"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552450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55" name="Line 5617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SpPr>
          <a:spLocks noChangeShapeType="1"/>
        </xdr:cNvSpPr>
      </xdr:nvSpPr>
      <xdr:spPr bwMode="auto">
        <a:xfrm flipV="1">
          <a:off x="63436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552450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56" name="Line 5618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SpPr>
          <a:spLocks noChangeShapeType="1"/>
        </xdr:cNvSpPr>
      </xdr:nvSpPr>
      <xdr:spPr bwMode="auto">
        <a:xfrm flipV="1">
          <a:off x="63436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542925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57" name="Line 5619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SpPr>
          <a:spLocks noChangeShapeType="1"/>
        </xdr:cNvSpPr>
      </xdr:nvSpPr>
      <xdr:spPr bwMode="auto">
        <a:xfrm flipV="1">
          <a:off x="63341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542925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58" name="Line 5620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SpPr>
          <a:spLocks noChangeShapeType="1"/>
        </xdr:cNvSpPr>
      </xdr:nvSpPr>
      <xdr:spPr bwMode="auto">
        <a:xfrm flipV="1">
          <a:off x="63341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533400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59" name="Line 5621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SpPr>
          <a:spLocks noChangeShapeType="1"/>
        </xdr:cNvSpPr>
      </xdr:nvSpPr>
      <xdr:spPr bwMode="auto">
        <a:xfrm flipV="1">
          <a:off x="63246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523875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60" name="Line 5622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SpPr>
          <a:spLocks noChangeShapeType="1"/>
        </xdr:cNvSpPr>
      </xdr:nvSpPr>
      <xdr:spPr bwMode="auto">
        <a:xfrm flipV="1">
          <a:off x="63150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61" name="Line 5623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SpPr>
          <a:spLocks noChangeShapeType="1"/>
        </xdr:cNvSpPr>
      </xdr:nvSpPr>
      <xdr:spPr bwMode="auto">
        <a:xfrm flipV="1">
          <a:off x="63055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62" name="Line 5624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SpPr>
          <a:spLocks noChangeShapeType="1"/>
        </xdr:cNvSpPr>
      </xdr:nvSpPr>
      <xdr:spPr bwMode="auto">
        <a:xfrm flipV="1">
          <a:off x="63055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63" name="Line 5625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SpPr>
          <a:spLocks noChangeShapeType="1"/>
        </xdr:cNvSpPr>
      </xdr:nvSpPr>
      <xdr:spPr bwMode="auto">
        <a:xfrm flipV="1">
          <a:off x="62865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485775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64" name="Line 5626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SpPr>
          <a:spLocks noChangeShapeType="1"/>
        </xdr:cNvSpPr>
      </xdr:nvSpPr>
      <xdr:spPr bwMode="auto">
        <a:xfrm flipV="1">
          <a:off x="62769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65" name="Line 5627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SpPr>
          <a:spLocks noChangeShapeType="1"/>
        </xdr:cNvSpPr>
      </xdr:nvSpPr>
      <xdr:spPr bwMode="auto">
        <a:xfrm flipV="1">
          <a:off x="62674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457200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66" name="Line 5628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SpPr>
          <a:spLocks noChangeShapeType="1"/>
        </xdr:cNvSpPr>
      </xdr:nvSpPr>
      <xdr:spPr bwMode="auto">
        <a:xfrm flipV="1">
          <a:off x="62484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447675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67" name="Line 5629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SpPr>
          <a:spLocks noChangeShapeType="1"/>
        </xdr:cNvSpPr>
      </xdr:nvSpPr>
      <xdr:spPr bwMode="auto">
        <a:xfrm flipV="1">
          <a:off x="62388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447675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68" name="Line 5630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SpPr>
          <a:spLocks noChangeShapeType="1"/>
        </xdr:cNvSpPr>
      </xdr:nvSpPr>
      <xdr:spPr bwMode="auto">
        <a:xfrm flipV="1">
          <a:off x="62388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419100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69" name="Line 5631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SpPr>
          <a:spLocks noChangeShapeType="1"/>
        </xdr:cNvSpPr>
      </xdr:nvSpPr>
      <xdr:spPr bwMode="auto">
        <a:xfrm flipV="1">
          <a:off x="62103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400050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70" name="Line 5632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SpPr>
          <a:spLocks noChangeShapeType="1"/>
        </xdr:cNvSpPr>
      </xdr:nvSpPr>
      <xdr:spPr bwMode="auto">
        <a:xfrm flipV="1">
          <a:off x="61912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390525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71" name="Line 5633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SpPr>
          <a:spLocks noChangeShapeType="1"/>
        </xdr:cNvSpPr>
      </xdr:nvSpPr>
      <xdr:spPr bwMode="auto">
        <a:xfrm flipV="1">
          <a:off x="61817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381000</xdr:colOff>
      <xdr:row>29</xdr:row>
      <xdr:rowOff>0</xdr:rowOff>
    </xdr:from>
    <xdr:to>
      <xdr:col>4</xdr:col>
      <xdr:colOff>609600</xdr:colOff>
      <xdr:row>29</xdr:row>
      <xdr:rowOff>0</xdr:rowOff>
    </xdr:to>
    <xdr:sp macro="" textlink="">
      <xdr:nvSpPr>
        <xdr:cNvPr id="472" name="Line 5634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SpPr>
          <a:spLocks noChangeShapeType="1"/>
        </xdr:cNvSpPr>
      </xdr:nvSpPr>
      <xdr:spPr bwMode="auto">
        <a:xfrm flipV="1">
          <a:off x="61722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57150</xdr:colOff>
      <xdr:row>29</xdr:row>
      <xdr:rowOff>0</xdr:rowOff>
    </xdr:from>
    <xdr:to>
      <xdr:col>5</xdr:col>
      <xdr:colOff>571500</xdr:colOff>
      <xdr:row>29</xdr:row>
      <xdr:rowOff>0</xdr:rowOff>
    </xdr:to>
    <xdr:sp macro="" textlink="">
      <xdr:nvSpPr>
        <xdr:cNvPr id="476" name="Oval 6084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SpPr>
          <a:spLocks noChangeArrowheads="1"/>
        </xdr:cNvSpPr>
      </xdr:nvSpPr>
      <xdr:spPr bwMode="auto">
        <a:xfrm>
          <a:off x="6457950" y="10525125"/>
          <a:ext cx="51435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477" name="Oval 6085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478" name="Oval 6086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479" name="Oval 6087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480" name="Oval 6088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481" name="Oval 6089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314325</xdr:colOff>
      <xdr:row>29</xdr:row>
      <xdr:rowOff>0</xdr:rowOff>
    </xdr:from>
    <xdr:to>
      <xdr:col>5</xdr:col>
      <xdr:colOff>314325</xdr:colOff>
      <xdr:row>29</xdr:row>
      <xdr:rowOff>0</xdr:rowOff>
    </xdr:to>
    <xdr:sp macro="" textlink="">
      <xdr:nvSpPr>
        <xdr:cNvPr id="482" name="Line 6090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SpPr>
          <a:spLocks noChangeShapeType="1"/>
        </xdr:cNvSpPr>
      </xdr:nvSpPr>
      <xdr:spPr bwMode="auto">
        <a:xfrm flipH="1" flipV="1">
          <a:off x="67151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29</xdr:row>
      <xdr:rowOff>0</xdr:rowOff>
    </xdr:from>
    <xdr:to>
      <xdr:col>5</xdr:col>
      <xdr:colOff>295275</xdr:colOff>
      <xdr:row>29</xdr:row>
      <xdr:rowOff>0</xdr:rowOff>
    </xdr:to>
    <xdr:sp macro="" textlink="">
      <xdr:nvSpPr>
        <xdr:cNvPr id="483" name="Line 6091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SpPr>
          <a:spLocks noChangeShapeType="1"/>
        </xdr:cNvSpPr>
      </xdr:nvSpPr>
      <xdr:spPr bwMode="auto">
        <a:xfrm flipH="1" flipV="1">
          <a:off x="65532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276225</xdr:colOff>
      <xdr:row>29</xdr:row>
      <xdr:rowOff>0</xdr:rowOff>
    </xdr:to>
    <xdr:sp macro="" textlink="">
      <xdr:nvSpPr>
        <xdr:cNvPr id="484" name="Line 6092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266700</xdr:colOff>
      <xdr:row>29</xdr:row>
      <xdr:rowOff>0</xdr:rowOff>
    </xdr:to>
    <xdr:sp macro="" textlink="">
      <xdr:nvSpPr>
        <xdr:cNvPr id="485" name="Line 6093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247650</xdr:colOff>
      <xdr:row>29</xdr:row>
      <xdr:rowOff>0</xdr:rowOff>
    </xdr:to>
    <xdr:sp macro="" textlink="">
      <xdr:nvSpPr>
        <xdr:cNvPr id="486" name="Line 6094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228600</xdr:colOff>
      <xdr:row>29</xdr:row>
      <xdr:rowOff>0</xdr:rowOff>
    </xdr:to>
    <xdr:sp macro="" textlink="">
      <xdr:nvSpPr>
        <xdr:cNvPr id="487" name="Line 6095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228600</xdr:colOff>
      <xdr:row>29</xdr:row>
      <xdr:rowOff>0</xdr:rowOff>
    </xdr:to>
    <xdr:sp macro="" textlink="">
      <xdr:nvSpPr>
        <xdr:cNvPr id="488" name="Line 6096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247650</xdr:colOff>
      <xdr:row>29</xdr:row>
      <xdr:rowOff>0</xdr:rowOff>
    </xdr:to>
    <xdr:sp macro="" textlink="">
      <xdr:nvSpPr>
        <xdr:cNvPr id="489" name="Line 6097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266700</xdr:colOff>
      <xdr:row>29</xdr:row>
      <xdr:rowOff>0</xdr:rowOff>
    </xdr:to>
    <xdr:sp macro="" textlink="">
      <xdr:nvSpPr>
        <xdr:cNvPr id="490" name="Line 6098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276225</xdr:colOff>
      <xdr:row>29</xdr:row>
      <xdr:rowOff>0</xdr:rowOff>
    </xdr:to>
    <xdr:sp macro="" textlink="">
      <xdr:nvSpPr>
        <xdr:cNvPr id="491" name="Line 6099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29</xdr:row>
      <xdr:rowOff>0</xdr:rowOff>
    </xdr:from>
    <xdr:to>
      <xdr:col>5</xdr:col>
      <xdr:colOff>295275</xdr:colOff>
      <xdr:row>29</xdr:row>
      <xdr:rowOff>0</xdr:rowOff>
    </xdr:to>
    <xdr:sp macro="" textlink="">
      <xdr:nvSpPr>
        <xdr:cNvPr id="492" name="Line 6100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SpPr>
          <a:spLocks noChangeShapeType="1"/>
        </xdr:cNvSpPr>
      </xdr:nvSpPr>
      <xdr:spPr bwMode="auto">
        <a:xfrm flipH="1">
          <a:off x="65532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314325</xdr:colOff>
      <xdr:row>29</xdr:row>
      <xdr:rowOff>0</xdr:rowOff>
    </xdr:from>
    <xdr:to>
      <xdr:col>5</xdr:col>
      <xdr:colOff>314325</xdr:colOff>
      <xdr:row>29</xdr:row>
      <xdr:rowOff>0</xdr:rowOff>
    </xdr:to>
    <xdr:sp macro="" textlink="">
      <xdr:nvSpPr>
        <xdr:cNvPr id="493" name="Line 6101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SpPr>
          <a:spLocks noChangeShapeType="1"/>
        </xdr:cNvSpPr>
      </xdr:nvSpPr>
      <xdr:spPr bwMode="auto">
        <a:xfrm>
          <a:off x="67151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323850</xdr:colOff>
      <xdr:row>29</xdr:row>
      <xdr:rowOff>0</xdr:rowOff>
    </xdr:from>
    <xdr:to>
      <xdr:col>5</xdr:col>
      <xdr:colOff>466725</xdr:colOff>
      <xdr:row>29</xdr:row>
      <xdr:rowOff>0</xdr:rowOff>
    </xdr:to>
    <xdr:sp macro="" textlink="">
      <xdr:nvSpPr>
        <xdr:cNvPr id="494" name="Line 6102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SpPr>
          <a:spLocks noChangeShapeType="1"/>
        </xdr:cNvSpPr>
      </xdr:nvSpPr>
      <xdr:spPr bwMode="auto">
        <a:xfrm>
          <a:off x="67246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342900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495" name="Line 6103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SpPr>
          <a:spLocks noChangeShapeType="1"/>
        </xdr:cNvSpPr>
      </xdr:nvSpPr>
      <xdr:spPr bwMode="auto">
        <a:xfrm>
          <a:off x="67437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361950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496" name="Line 6104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SpPr>
          <a:spLocks noChangeShapeType="1"/>
        </xdr:cNvSpPr>
      </xdr:nvSpPr>
      <xdr:spPr bwMode="auto">
        <a:xfrm>
          <a:off x="676275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497" name="Line 6105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SpPr>
          <a:spLocks noChangeShapeType="1"/>
        </xdr:cNvSpPr>
      </xdr:nvSpPr>
      <xdr:spPr bwMode="auto">
        <a:xfrm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498" name="Line 6106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SpPr>
          <a:spLocks noChangeShapeType="1"/>
        </xdr:cNvSpPr>
      </xdr:nvSpPr>
      <xdr:spPr bwMode="auto">
        <a:xfrm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499" name="Line 6107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SpPr>
          <a:spLocks noChangeShapeType="1"/>
        </xdr:cNvSpPr>
      </xdr:nvSpPr>
      <xdr:spPr bwMode="auto">
        <a:xfrm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00" name="Line 6108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SpPr>
          <a:spLocks noChangeShapeType="1"/>
        </xdr:cNvSpPr>
      </xdr:nvSpPr>
      <xdr:spPr bwMode="auto">
        <a:xfrm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01" name="Line 6109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02" name="Line 6110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03" name="Line 6111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SpPr>
          <a:spLocks noChangeShapeType="1"/>
        </xdr:cNvSpPr>
      </xdr:nvSpPr>
      <xdr:spPr bwMode="auto">
        <a:xfrm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04" name="Line 6112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SpPr>
          <a:spLocks noChangeShapeType="1"/>
        </xdr:cNvSpPr>
      </xdr:nvSpPr>
      <xdr:spPr bwMode="auto">
        <a:xfrm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05" name="Line 6113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SpPr>
          <a:spLocks noChangeShapeType="1"/>
        </xdr:cNvSpPr>
      </xdr:nvSpPr>
      <xdr:spPr bwMode="auto">
        <a:xfrm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06" name="Line 6114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SpPr>
          <a:spLocks noChangeShapeType="1"/>
        </xdr:cNvSpPr>
      </xdr:nvSpPr>
      <xdr:spPr bwMode="auto">
        <a:xfrm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07" name="Line 6115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08" name="Line 6116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09" name="Line 6117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SpPr>
          <a:spLocks noChangeShapeType="1"/>
        </xdr:cNvSpPr>
      </xdr:nvSpPr>
      <xdr:spPr bwMode="auto">
        <a:xfrm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10" name="Line 6118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SpPr>
          <a:spLocks noChangeShapeType="1"/>
        </xdr:cNvSpPr>
      </xdr:nvSpPr>
      <xdr:spPr bwMode="auto">
        <a:xfrm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11" name="Line 6119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12" name="Line 6120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13" name="Line 6121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14" name="Line 6122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15" name="Line 6123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16" name="Line 6124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17" name="Line 6125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18" name="Line 6126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19" name="Line 6127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20" name="Line 6128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21" name="Line 6129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22" name="Line 6130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23" name="Line 6131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24" name="Line 6132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25" name="Line 6133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26" name="Line 6134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SpPr>
          <a:spLocks noChangeShapeType="1"/>
        </xdr:cNvSpPr>
      </xdr:nvSpPr>
      <xdr:spPr bwMode="auto">
        <a:xfrm flipV="1"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27" name="Line 6135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SpPr>
          <a:spLocks noChangeShapeType="1"/>
        </xdr:cNvSpPr>
      </xdr:nvSpPr>
      <xdr:spPr bwMode="auto">
        <a:xfrm flipV="1"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28" name="Line 6136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29" name="Line 6137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30" name="Line 6138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SpPr>
          <a:spLocks noChangeShapeType="1"/>
        </xdr:cNvSpPr>
      </xdr:nvSpPr>
      <xdr:spPr bwMode="auto">
        <a:xfrm flipV="1"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31" name="Line 6139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SpPr>
          <a:spLocks noChangeShapeType="1"/>
        </xdr:cNvSpPr>
      </xdr:nvSpPr>
      <xdr:spPr bwMode="auto">
        <a:xfrm flipV="1"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32" name="Line 6140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SpPr>
          <a:spLocks noChangeShapeType="1"/>
        </xdr:cNvSpPr>
      </xdr:nvSpPr>
      <xdr:spPr bwMode="auto">
        <a:xfrm flipV="1"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33" name="Line 6141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SpPr>
          <a:spLocks noChangeShapeType="1"/>
        </xdr:cNvSpPr>
      </xdr:nvSpPr>
      <xdr:spPr bwMode="auto">
        <a:xfrm flipV="1"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34" name="Line 6142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35" name="Line 6143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36" name="Line 6144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SpPr>
          <a:spLocks noChangeShapeType="1"/>
        </xdr:cNvSpPr>
      </xdr:nvSpPr>
      <xdr:spPr bwMode="auto">
        <a:xfrm flipV="1"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37" name="Line 6145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SpPr>
          <a:spLocks noChangeShapeType="1"/>
        </xdr:cNvSpPr>
      </xdr:nvSpPr>
      <xdr:spPr bwMode="auto">
        <a:xfrm flipV="1"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38" name="Line 6146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SpPr>
          <a:spLocks noChangeShapeType="1"/>
        </xdr:cNvSpPr>
      </xdr:nvSpPr>
      <xdr:spPr bwMode="auto">
        <a:xfrm flipV="1"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39" name="Line 6147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SpPr>
          <a:spLocks noChangeShapeType="1"/>
        </xdr:cNvSpPr>
      </xdr:nvSpPr>
      <xdr:spPr bwMode="auto">
        <a:xfrm flipV="1"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40" name="Oval 6148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41" name="Oval 6149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42" name="Oval 6150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43" name="Oval 6151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44" name="Oval 6152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276225</xdr:colOff>
      <xdr:row>29</xdr:row>
      <xdr:rowOff>0</xdr:rowOff>
    </xdr:to>
    <xdr:sp macro="" textlink="">
      <xdr:nvSpPr>
        <xdr:cNvPr id="545" name="Line 6153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247650</xdr:colOff>
      <xdr:row>29</xdr:row>
      <xdr:rowOff>0</xdr:rowOff>
    </xdr:to>
    <xdr:sp macro="" textlink="">
      <xdr:nvSpPr>
        <xdr:cNvPr id="546" name="Line 6154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228600</xdr:colOff>
      <xdr:row>29</xdr:row>
      <xdr:rowOff>0</xdr:rowOff>
    </xdr:to>
    <xdr:sp macro="" textlink="">
      <xdr:nvSpPr>
        <xdr:cNvPr id="547" name="Line 6155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247650</xdr:colOff>
      <xdr:row>29</xdr:row>
      <xdr:rowOff>0</xdr:rowOff>
    </xdr:to>
    <xdr:sp macro="" textlink="">
      <xdr:nvSpPr>
        <xdr:cNvPr id="548" name="Line 6156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266700</xdr:colOff>
      <xdr:row>29</xdr:row>
      <xdr:rowOff>0</xdr:rowOff>
    </xdr:to>
    <xdr:sp macro="" textlink="">
      <xdr:nvSpPr>
        <xdr:cNvPr id="549" name="Line 6157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276225</xdr:colOff>
      <xdr:row>29</xdr:row>
      <xdr:rowOff>0</xdr:rowOff>
    </xdr:to>
    <xdr:sp macro="" textlink="">
      <xdr:nvSpPr>
        <xdr:cNvPr id="550" name="Line 6158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29</xdr:row>
      <xdr:rowOff>0</xdr:rowOff>
    </xdr:from>
    <xdr:to>
      <xdr:col>5</xdr:col>
      <xdr:colOff>295275</xdr:colOff>
      <xdr:row>29</xdr:row>
      <xdr:rowOff>0</xdr:rowOff>
    </xdr:to>
    <xdr:sp macro="" textlink="">
      <xdr:nvSpPr>
        <xdr:cNvPr id="551" name="Line 6159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SpPr>
          <a:spLocks noChangeShapeType="1"/>
        </xdr:cNvSpPr>
      </xdr:nvSpPr>
      <xdr:spPr bwMode="auto">
        <a:xfrm flipH="1">
          <a:off x="65532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314325</xdr:colOff>
      <xdr:row>29</xdr:row>
      <xdr:rowOff>0</xdr:rowOff>
    </xdr:from>
    <xdr:to>
      <xdr:col>5</xdr:col>
      <xdr:colOff>314325</xdr:colOff>
      <xdr:row>29</xdr:row>
      <xdr:rowOff>0</xdr:rowOff>
    </xdr:to>
    <xdr:sp macro="" textlink="">
      <xdr:nvSpPr>
        <xdr:cNvPr id="552" name="Line 6160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SpPr>
          <a:spLocks noChangeShapeType="1"/>
        </xdr:cNvSpPr>
      </xdr:nvSpPr>
      <xdr:spPr bwMode="auto">
        <a:xfrm>
          <a:off x="67151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323850</xdr:colOff>
      <xdr:row>29</xdr:row>
      <xdr:rowOff>0</xdr:rowOff>
    </xdr:from>
    <xdr:to>
      <xdr:col>5</xdr:col>
      <xdr:colOff>466725</xdr:colOff>
      <xdr:row>29</xdr:row>
      <xdr:rowOff>0</xdr:rowOff>
    </xdr:to>
    <xdr:sp macro="" textlink="">
      <xdr:nvSpPr>
        <xdr:cNvPr id="553" name="Line 6161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SpPr>
          <a:spLocks noChangeShapeType="1"/>
        </xdr:cNvSpPr>
      </xdr:nvSpPr>
      <xdr:spPr bwMode="auto">
        <a:xfrm>
          <a:off x="67246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342900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54" name="Line 6162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SpPr>
          <a:spLocks noChangeShapeType="1"/>
        </xdr:cNvSpPr>
      </xdr:nvSpPr>
      <xdr:spPr bwMode="auto">
        <a:xfrm>
          <a:off x="67437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361950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55" name="Line 6163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SpPr>
          <a:spLocks noChangeShapeType="1"/>
        </xdr:cNvSpPr>
      </xdr:nvSpPr>
      <xdr:spPr bwMode="auto">
        <a:xfrm>
          <a:off x="676275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56" name="Line 6164">
          <a:extLst>
            <a:ext uri="{FF2B5EF4-FFF2-40B4-BE49-F238E27FC236}">
              <a16:creationId xmlns:a16="http://schemas.microsoft.com/office/drawing/2014/main" id="{00000000-0008-0000-0200-00002C020000}"/>
            </a:ext>
          </a:extLst>
        </xdr:cNvPr>
        <xdr:cNvSpPr>
          <a:spLocks noChangeShapeType="1"/>
        </xdr:cNvSpPr>
      </xdr:nvSpPr>
      <xdr:spPr bwMode="auto">
        <a:xfrm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57" name="Line 6165">
          <a:extLst>
            <a:ext uri="{FF2B5EF4-FFF2-40B4-BE49-F238E27FC236}">
              <a16:creationId xmlns:a16="http://schemas.microsoft.com/office/drawing/2014/main" id="{00000000-0008-0000-0200-00002D020000}"/>
            </a:ext>
          </a:extLst>
        </xdr:cNvPr>
        <xdr:cNvSpPr>
          <a:spLocks noChangeShapeType="1"/>
        </xdr:cNvSpPr>
      </xdr:nvSpPr>
      <xdr:spPr bwMode="auto">
        <a:xfrm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58" name="Line 6166">
          <a:extLst>
            <a:ext uri="{FF2B5EF4-FFF2-40B4-BE49-F238E27FC236}">
              <a16:creationId xmlns:a16="http://schemas.microsoft.com/office/drawing/2014/main" id="{00000000-0008-0000-0200-00002E020000}"/>
            </a:ext>
          </a:extLst>
        </xdr:cNvPr>
        <xdr:cNvSpPr>
          <a:spLocks noChangeShapeType="1"/>
        </xdr:cNvSpPr>
      </xdr:nvSpPr>
      <xdr:spPr bwMode="auto">
        <a:xfrm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59" name="Line 6167">
          <a:extLst>
            <a:ext uri="{FF2B5EF4-FFF2-40B4-BE49-F238E27FC236}">
              <a16:creationId xmlns:a16="http://schemas.microsoft.com/office/drawing/2014/main" id="{00000000-0008-0000-0200-00002F020000}"/>
            </a:ext>
          </a:extLst>
        </xdr:cNvPr>
        <xdr:cNvSpPr>
          <a:spLocks noChangeShapeType="1"/>
        </xdr:cNvSpPr>
      </xdr:nvSpPr>
      <xdr:spPr bwMode="auto">
        <a:xfrm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60" name="Line 6168">
          <a:extLst>
            <a:ext uri="{FF2B5EF4-FFF2-40B4-BE49-F238E27FC236}">
              <a16:creationId xmlns:a16="http://schemas.microsoft.com/office/drawing/2014/main" id="{00000000-0008-0000-0200-000030020000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61" name="Line 6169">
          <a:extLst>
            <a:ext uri="{FF2B5EF4-FFF2-40B4-BE49-F238E27FC236}">
              <a16:creationId xmlns:a16="http://schemas.microsoft.com/office/drawing/2014/main" id="{00000000-0008-0000-0200-000031020000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62" name="Line 6170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SpPr>
          <a:spLocks noChangeShapeType="1"/>
        </xdr:cNvSpPr>
      </xdr:nvSpPr>
      <xdr:spPr bwMode="auto">
        <a:xfrm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63" name="Line 6171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SpPr>
          <a:spLocks noChangeShapeType="1"/>
        </xdr:cNvSpPr>
      </xdr:nvSpPr>
      <xdr:spPr bwMode="auto">
        <a:xfrm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64" name="Line 6172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SpPr>
          <a:spLocks noChangeShapeType="1"/>
        </xdr:cNvSpPr>
      </xdr:nvSpPr>
      <xdr:spPr bwMode="auto">
        <a:xfrm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65" name="Line 6173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SpPr>
          <a:spLocks noChangeShapeType="1"/>
        </xdr:cNvSpPr>
      </xdr:nvSpPr>
      <xdr:spPr bwMode="auto">
        <a:xfrm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66" name="Line 6174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67" name="Line 6175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68" name="Line 6176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SpPr>
          <a:spLocks noChangeShapeType="1"/>
        </xdr:cNvSpPr>
      </xdr:nvSpPr>
      <xdr:spPr bwMode="auto">
        <a:xfrm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69" name="Line 6177">
          <a:extLst>
            <a:ext uri="{FF2B5EF4-FFF2-40B4-BE49-F238E27FC236}">
              <a16:creationId xmlns:a16="http://schemas.microsoft.com/office/drawing/2014/main" id="{00000000-0008-0000-0200-000039020000}"/>
            </a:ext>
          </a:extLst>
        </xdr:cNvPr>
        <xdr:cNvSpPr>
          <a:spLocks noChangeShapeType="1"/>
        </xdr:cNvSpPr>
      </xdr:nvSpPr>
      <xdr:spPr bwMode="auto">
        <a:xfrm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70" name="Line 6178">
          <a:extLst>
            <a:ext uri="{FF2B5EF4-FFF2-40B4-BE49-F238E27FC236}">
              <a16:creationId xmlns:a16="http://schemas.microsoft.com/office/drawing/2014/main" id="{00000000-0008-0000-0200-00003A020000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71" name="Line 6179">
          <a:extLst>
            <a:ext uri="{FF2B5EF4-FFF2-40B4-BE49-F238E27FC236}">
              <a16:creationId xmlns:a16="http://schemas.microsoft.com/office/drawing/2014/main" id="{00000000-0008-0000-0200-00003B020000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72" name="Line 6180">
          <a:extLst>
            <a:ext uri="{FF2B5EF4-FFF2-40B4-BE49-F238E27FC236}">
              <a16:creationId xmlns:a16="http://schemas.microsoft.com/office/drawing/2014/main" id="{00000000-0008-0000-0200-00003C020000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73" name="Line 6181">
          <a:extLst>
            <a:ext uri="{FF2B5EF4-FFF2-40B4-BE49-F238E27FC236}">
              <a16:creationId xmlns:a16="http://schemas.microsoft.com/office/drawing/2014/main" id="{00000000-0008-0000-0200-00003D020000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74" name="Line 6182">
          <a:extLst>
            <a:ext uri="{FF2B5EF4-FFF2-40B4-BE49-F238E27FC236}">
              <a16:creationId xmlns:a16="http://schemas.microsoft.com/office/drawing/2014/main" id="{00000000-0008-0000-0200-00003E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75" name="Line 6183">
          <a:extLst>
            <a:ext uri="{FF2B5EF4-FFF2-40B4-BE49-F238E27FC236}">
              <a16:creationId xmlns:a16="http://schemas.microsoft.com/office/drawing/2014/main" id="{00000000-0008-0000-0200-00003F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76" name="Line 6184">
          <a:extLst>
            <a:ext uri="{FF2B5EF4-FFF2-40B4-BE49-F238E27FC236}">
              <a16:creationId xmlns:a16="http://schemas.microsoft.com/office/drawing/2014/main" id="{00000000-0008-0000-0200-000040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77" name="Line 6185">
          <a:extLst>
            <a:ext uri="{FF2B5EF4-FFF2-40B4-BE49-F238E27FC236}">
              <a16:creationId xmlns:a16="http://schemas.microsoft.com/office/drawing/2014/main" id="{00000000-0008-0000-0200-000041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78" name="Line 6186">
          <a:extLst>
            <a:ext uri="{FF2B5EF4-FFF2-40B4-BE49-F238E27FC236}">
              <a16:creationId xmlns:a16="http://schemas.microsoft.com/office/drawing/2014/main" id="{00000000-0008-0000-0200-00004202000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79" name="Line 6187">
          <a:extLst>
            <a:ext uri="{FF2B5EF4-FFF2-40B4-BE49-F238E27FC236}">
              <a16:creationId xmlns:a16="http://schemas.microsoft.com/office/drawing/2014/main" id="{00000000-0008-0000-0200-00004302000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80" name="Line 6188">
          <a:extLst>
            <a:ext uri="{FF2B5EF4-FFF2-40B4-BE49-F238E27FC236}">
              <a16:creationId xmlns:a16="http://schemas.microsoft.com/office/drawing/2014/main" id="{00000000-0008-0000-0200-00004402000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81" name="Line 6189">
          <a:extLst>
            <a:ext uri="{FF2B5EF4-FFF2-40B4-BE49-F238E27FC236}">
              <a16:creationId xmlns:a16="http://schemas.microsoft.com/office/drawing/2014/main" id="{00000000-0008-0000-0200-000045020000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82" name="Line 6190">
          <a:extLst>
            <a:ext uri="{FF2B5EF4-FFF2-40B4-BE49-F238E27FC236}">
              <a16:creationId xmlns:a16="http://schemas.microsoft.com/office/drawing/2014/main" id="{00000000-0008-0000-0200-000046020000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83" name="Line 6191">
          <a:extLst>
            <a:ext uri="{FF2B5EF4-FFF2-40B4-BE49-F238E27FC236}">
              <a16:creationId xmlns:a16="http://schemas.microsoft.com/office/drawing/2014/main" id="{00000000-0008-0000-0200-000047020000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84" name="Line 6192">
          <a:extLst>
            <a:ext uri="{FF2B5EF4-FFF2-40B4-BE49-F238E27FC236}">
              <a16:creationId xmlns:a16="http://schemas.microsoft.com/office/drawing/2014/main" id="{00000000-0008-0000-0200-000048020000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85" name="Line 6193">
          <a:extLst>
            <a:ext uri="{FF2B5EF4-FFF2-40B4-BE49-F238E27FC236}">
              <a16:creationId xmlns:a16="http://schemas.microsoft.com/office/drawing/2014/main" id="{00000000-0008-0000-0200-000049020000}"/>
            </a:ext>
          </a:extLst>
        </xdr:cNvPr>
        <xdr:cNvSpPr>
          <a:spLocks noChangeShapeType="1"/>
        </xdr:cNvSpPr>
      </xdr:nvSpPr>
      <xdr:spPr bwMode="auto">
        <a:xfrm flipV="1"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86" name="Line 6194">
          <a:extLst>
            <a:ext uri="{FF2B5EF4-FFF2-40B4-BE49-F238E27FC236}">
              <a16:creationId xmlns:a16="http://schemas.microsoft.com/office/drawing/2014/main" id="{00000000-0008-0000-0200-00004A020000}"/>
            </a:ext>
          </a:extLst>
        </xdr:cNvPr>
        <xdr:cNvSpPr>
          <a:spLocks noChangeShapeType="1"/>
        </xdr:cNvSpPr>
      </xdr:nvSpPr>
      <xdr:spPr bwMode="auto">
        <a:xfrm flipV="1"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87" name="Line 6195">
          <a:extLst>
            <a:ext uri="{FF2B5EF4-FFF2-40B4-BE49-F238E27FC236}">
              <a16:creationId xmlns:a16="http://schemas.microsoft.com/office/drawing/2014/main" id="{00000000-0008-0000-0200-00004B020000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88" name="Line 6196">
          <a:extLst>
            <a:ext uri="{FF2B5EF4-FFF2-40B4-BE49-F238E27FC236}">
              <a16:creationId xmlns:a16="http://schemas.microsoft.com/office/drawing/2014/main" id="{00000000-0008-0000-0200-00004C020000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89" name="Line 6197">
          <a:extLst>
            <a:ext uri="{FF2B5EF4-FFF2-40B4-BE49-F238E27FC236}">
              <a16:creationId xmlns:a16="http://schemas.microsoft.com/office/drawing/2014/main" id="{00000000-0008-0000-0200-00004D020000}"/>
            </a:ext>
          </a:extLst>
        </xdr:cNvPr>
        <xdr:cNvSpPr>
          <a:spLocks noChangeShapeType="1"/>
        </xdr:cNvSpPr>
      </xdr:nvSpPr>
      <xdr:spPr bwMode="auto">
        <a:xfrm flipV="1"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90" name="Line 6198">
          <a:extLst>
            <a:ext uri="{FF2B5EF4-FFF2-40B4-BE49-F238E27FC236}">
              <a16:creationId xmlns:a16="http://schemas.microsoft.com/office/drawing/2014/main" id="{00000000-0008-0000-0200-00004E020000}"/>
            </a:ext>
          </a:extLst>
        </xdr:cNvPr>
        <xdr:cNvSpPr>
          <a:spLocks noChangeShapeType="1"/>
        </xdr:cNvSpPr>
      </xdr:nvSpPr>
      <xdr:spPr bwMode="auto">
        <a:xfrm flipV="1"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91" name="Line 6199">
          <a:extLst>
            <a:ext uri="{FF2B5EF4-FFF2-40B4-BE49-F238E27FC236}">
              <a16:creationId xmlns:a16="http://schemas.microsoft.com/office/drawing/2014/main" id="{00000000-0008-0000-0200-00004F020000}"/>
            </a:ext>
          </a:extLst>
        </xdr:cNvPr>
        <xdr:cNvSpPr>
          <a:spLocks noChangeShapeType="1"/>
        </xdr:cNvSpPr>
      </xdr:nvSpPr>
      <xdr:spPr bwMode="auto">
        <a:xfrm flipV="1"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92" name="Line 6200">
          <a:extLst>
            <a:ext uri="{FF2B5EF4-FFF2-40B4-BE49-F238E27FC236}">
              <a16:creationId xmlns:a16="http://schemas.microsoft.com/office/drawing/2014/main" id="{00000000-0008-0000-0200-000050020000}"/>
            </a:ext>
          </a:extLst>
        </xdr:cNvPr>
        <xdr:cNvSpPr>
          <a:spLocks noChangeShapeType="1"/>
        </xdr:cNvSpPr>
      </xdr:nvSpPr>
      <xdr:spPr bwMode="auto">
        <a:xfrm flipV="1"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93" name="Line 6201">
          <a:extLst>
            <a:ext uri="{FF2B5EF4-FFF2-40B4-BE49-F238E27FC236}">
              <a16:creationId xmlns:a16="http://schemas.microsoft.com/office/drawing/2014/main" id="{00000000-0008-0000-0200-000051020000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94" name="Line 6202">
          <a:extLst>
            <a:ext uri="{FF2B5EF4-FFF2-40B4-BE49-F238E27FC236}">
              <a16:creationId xmlns:a16="http://schemas.microsoft.com/office/drawing/2014/main" id="{00000000-0008-0000-0200-000052020000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95" name="Line 6203">
          <a:extLst>
            <a:ext uri="{FF2B5EF4-FFF2-40B4-BE49-F238E27FC236}">
              <a16:creationId xmlns:a16="http://schemas.microsoft.com/office/drawing/2014/main" id="{00000000-0008-0000-0200-000053020000}"/>
            </a:ext>
          </a:extLst>
        </xdr:cNvPr>
        <xdr:cNvSpPr>
          <a:spLocks noChangeShapeType="1"/>
        </xdr:cNvSpPr>
      </xdr:nvSpPr>
      <xdr:spPr bwMode="auto">
        <a:xfrm flipV="1"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96" name="Line 6204">
          <a:extLst>
            <a:ext uri="{FF2B5EF4-FFF2-40B4-BE49-F238E27FC236}">
              <a16:creationId xmlns:a16="http://schemas.microsoft.com/office/drawing/2014/main" id="{00000000-0008-0000-0200-000054020000}"/>
            </a:ext>
          </a:extLst>
        </xdr:cNvPr>
        <xdr:cNvSpPr>
          <a:spLocks noChangeShapeType="1"/>
        </xdr:cNvSpPr>
      </xdr:nvSpPr>
      <xdr:spPr bwMode="auto">
        <a:xfrm flipV="1"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97" name="Line 6205">
          <a:extLst>
            <a:ext uri="{FF2B5EF4-FFF2-40B4-BE49-F238E27FC236}">
              <a16:creationId xmlns:a16="http://schemas.microsoft.com/office/drawing/2014/main" id="{00000000-0008-0000-0200-000055020000}"/>
            </a:ext>
          </a:extLst>
        </xdr:cNvPr>
        <xdr:cNvSpPr>
          <a:spLocks noChangeShapeType="1"/>
        </xdr:cNvSpPr>
      </xdr:nvSpPr>
      <xdr:spPr bwMode="auto">
        <a:xfrm flipV="1"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598" name="Line 6206">
          <a:extLst>
            <a:ext uri="{FF2B5EF4-FFF2-40B4-BE49-F238E27FC236}">
              <a16:creationId xmlns:a16="http://schemas.microsoft.com/office/drawing/2014/main" id="{00000000-0008-0000-0200-000056020000}"/>
            </a:ext>
          </a:extLst>
        </xdr:cNvPr>
        <xdr:cNvSpPr>
          <a:spLocks noChangeShapeType="1"/>
        </xdr:cNvSpPr>
      </xdr:nvSpPr>
      <xdr:spPr bwMode="auto">
        <a:xfrm flipV="1"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57150</xdr:colOff>
      <xdr:row>29</xdr:row>
      <xdr:rowOff>0</xdr:rowOff>
    </xdr:from>
    <xdr:to>
      <xdr:col>5</xdr:col>
      <xdr:colOff>571500</xdr:colOff>
      <xdr:row>29</xdr:row>
      <xdr:rowOff>0</xdr:rowOff>
    </xdr:to>
    <xdr:sp macro="" textlink="">
      <xdr:nvSpPr>
        <xdr:cNvPr id="599" name="Oval 6208">
          <a:extLst>
            <a:ext uri="{FF2B5EF4-FFF2-40B4-BE49-F238E27FC236}">
              <a16:creationId xmlns:a16="http://schemas.microsoft.com/office/drawing/2014/main" id="{00000000-0008-0000-0200-000057020000}"/>
            </a:ext>
          </a:extLst>
        </xdr:cNvPr>
        <xdr:cNvSpPr>
          <a:spLocks noChangeArrowheads="1"/>
        </xdr:cNvSpPr>
      </xdr:nvSpPr>
      <xdr:spPr bwMode="auto">
        <a:xfrm>
          <a:off x="6457950" y="10525125"/>
          <a:ext cx="51435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00" name="Oval 6209">
          <a:extLst>
            <a:ext uri="{FF2B5EF4-FFF2-40B4-BE49-F238E27FC236}">
              <a16:creationId xmlns:a16="http://schemas.microsoft.com/office/drawing/2014/main" id="{00000000-0008-0000-0200-000058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01" name="Oval 6210">
          <a:extLst>
            <a:ext uri="{FF2B5EF4-FFF2-40B4-BE49-F238E27FC236}">
              <a16:creationId xmlns:a16="http://schemas.microsoft.com/office/drawing/2014/main" id="{00000000-0008-0000-0200-000059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02" name="Oval 6211">
          <a:extLst>
            <a:ext uri="{FF2B5EF4-FFF2-40B4-BE49-F238E27FC236}">
              <a16:creationId xmlns:a16="http://schemas.microsoft.com/office/drawing/2014/main" id="{00000000-0008-0000-0200-00005A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03" name="Oval 6212">
          <a:extLst>
            <a:ext uri="{FF2B5EF4-FFF2-40B4-BE49-F238E27FC236}">
              <a16:creationId xmlns:a16="http://schemas.microsoft.com/office/drawing/2014/main" id="{00000000-0008-0000-0200-00005B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04" name="Oval 6213">
          <a:extLst>
            <a:ext uri="{FF2B5EF4-FFF2-40B4-BE49-F238E27FC236}">
              <a16:creationId xmlns:a16="http://schemas.microsoft.com/office/drawing/2014/main" id="{00000000-0008-0000-0200-00005C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314325</xdr:colOff>
      <xdr:row>29</xdr:row>
      <xdr:rowOff>0</xdr:rowOff>
    </xdr:from>
    <xdr:to>
      <xdr:col>5</xdr:col>
      <xdr:colOff>314325</xdr:colOff>
      <xdr:row>29</xdr:row>
      <xdr:rowOff>0</xdr:rowOff>
    </xdr:to>
    <xdr:sp macro="" textlink="">
      <xdr:nvSpPr>
        <xdr:cNvPr id="605" name="Line 6214">
          <a:extLst>
            <a:ext uri="{FF2B5EF4-FFF2-40B4-BE49-F238E27FC236}">
              <a16:creationId xmlns:a16="http://schemas.microsoft.com/office/drawing/2014/main" id="{00000000-0008-0000-0200-00005D020000}"/>
            </a:ext>
          </a:extLst>
        </xdr:cNvPr>
        <xdr:cNvSpPr>
          <a:spLocks noChangeShapeType="1"/>
        </xdr:cNvSpPr>
      </xdr:nvSpPr>
      <xdr:spPr bwMode="auto">
        <a:xfrm flipH="1" flipV="1">
          <a:off x="67151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29</xdr:row>
      <xdr:rowOff>0</xdr:rowOff>
    </xdr:from>
    <xdr:to>
      <xdr:col>5</xdr:col>
      <xdr:colOff>295275</xdr:colOff>
      <xdr:row>29</xdr:row>
      <xdr:rowOff>0</xdr:rowOff>
    </xdr:to>
    <xdr:sp macro="" textlink="">
      <xdr:nvSpPr>
        <xdr:cNvPr id="606" name="Line 6215">
          <a:extLst>
            <a:ext uri="{FF2B5EF4-FFF2-40B4-BE49-F238E27FC236}">
              <a16:creationId xmlns:a16="http://schemas.microsoft.com/office/drawing/2014/main" id="{00000000-0008-0000-0200-00005E020000}"/>
            </a:ext>
          </a:extLst>
        </xdr:cNvPr>
        <xdr:cNvSpPr>
          <a:spLocks noChangeShapeType="1"/>
        </xdr:cNvSpPr>
      </xdr:nvSpPr>
      <xdr:spPr bwMode="auto">
        <a:xfrm flipH="1" flipV="1">
          <a:off x="65532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276225</xdr:colOff>
      <xdr:row>29</xdr:row>
      <xdr:rowOff>0</xdr:rowOff>
    </xdr:to>
    <xdr:sp macro="" textlink="">
      <xdr:nvSpPr>
        <xdr:cNvPr id="607" name="Line 6216">
          <a:extLst>
            <a:ext uri="{FF2B5EF4-FFF2-40B4-BE49-F238E27FC236}">
              <a16:creationId xmlns:a16="http://schemas.microsoft.com/office/drawing/2014/main" id="{00000000-0008-0000-0200-00005F020000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266700</xdr:colOff>
      <xdr:row>29</xdr:row>
      <xdr:rowOff>0</xdr:rowOff>
    </xdr:to>
    <xdr:sp macro="" textlink="">
      <xdr:nvSpPr>
        <xdr:cNvPr id="608" name="Line 6217">
          <a:extLst>
            <a:ext uri="{FF2B5EF4-FFF2-40B4-BE49-F238E27FC236}">
              <a16:creationId xmlns:a16="http://schemas.microsoft.com/office/drawing/2014/main" id="{00000000-0008-0000-0200-000060020000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247650</xdr:colOff>
      <xdr:row>29</xdr:row>
      <xdr:rowOff>0</xdr:rowOff>
    </xdr:to>
    <xdr:sp macro="" textlink="">
      <xdr:nvSpPr>
        <xdr:cNvPr id="609" name="Line 6218">
          <a:extLst>
            <a:ext uri="{FF2B5EF4-FFF2-40B4-BE49-F238E27FC236}">
              <a16:creationId xmlns:a16="http://schemas.microsoft.com/office/drawing/2014/main" id="{00000000-0008-0000-0200-000061020000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228600</xdr:colOff>
      <xdr:row>29</xdr:row>
      <xdr:rowOff>0</xdr:rowOff>
    </xdr:to>
    <xdr:sp macro="" textlink="">
      <xdr:nvSpPr>
        <xdr:cNvPr id="610" name="Line 6219">
          <a:extLst>
            <a:ext uri="{FF2B5EF4-FFF2-40B4-BE49-F238E27FC236}">
              <a16:creationId xmlns:a16="http://schemas.microsoft.com/office/drawing/2014/main" id="{00000000-0008-0000-0200-000062020000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228600</xdr:colOff>
      <xdr:row>29</xdr:row>
      <xdr:rowOff>0</xdr:rowOff>
    </xdr:to>
    <xdr:sp macro="" textlink="">
      <xdr:nvSpPr>
        <xdr:cNvPr id="611" name="Line 6220">
          <a:extLst>
            <a:ext uri="{FF2B5EF4-FFF2-40B4-BE49-F238E27FC236}">
              <a16:creationId xmlns:a16="http://schemas.microsoft.com/office/drawing/2014/main" id="{00000000-0008-0000-0200-00006302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247650</xdr:colOff>
      <xdr:row>29</xdr:row>
      <xdr:rowOff>0</xdr:rowOff>
    </xdr:to>
    <xdr:sp macro="" textlink="">
      <xdr:nvSpPr>
        <xdr:cNvPr id="612" name="Line 6221">
          <a:extLst>
            <a:ext uri="{FF2B5EF4-FFF2-40B4-BE49-F238E27FC236}">
              <a16:creationId xmlns:a16="http://schemas.microsoft.com/office/drawing/2014/main" id="{00000000-0008-0000-0200-00006402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266700</xdr:colOff>
      <xdr:row>29</xdr:row>
      <xdr:rowOff>0</xdr:rowOff>
    </xdr:to>
    <xdr:sp macro="" textlink="">
      <xdr:nvSpPr>
        <xdr:cNvPr id="613" name="Line 6222">
          <a:extLst>
            <a:ext uri="{FF2B5EF4-FFF2-40B4-BE49-F238E27FC236}">
              <a16:creationId xmlns:a16="http://schemas.microsoft.com/office/drawing/2014/main" id="{00000000-0008-0000-0200-00006502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276225</xdr:colOff>
      <xdr:row>29</xdr:row>
      <xdr:rowOff>0</xdr:rowOff>
    </xdr:to>
    <xdr:sp macro="" textlink="">
      <xdr:nvSpPr>
        <xdr:cNvPr id="614" name="Line 6223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29</xdr:row>
      <xdr:rowOff>0</xdr:rowOff>
    </xdr:from>
    <xdr:to>
      <xdr:col>5</xdr:col>
      <xdr:colOff>295275</xdr:colOff>
      <xdr:row>29</xdr:row>
      <xdr:rowOff>0</xdr:rowOff>
    </xdr:to>
    <xdr:sp macro="" textlink="">
      <xdr:nvSpPr>
        <xdr:cNvPr id="615" name="Line 6224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SpPr>
          <a:spLocks noChangeShapeType="1"/>
        </xdr:cNvSpPr>
      </xdr:nvSpPr>
      <xdr:spPr bwMode="auto">
        <a:xfrm flipH="1">
          <a:off x="65532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314325</xdr:colOff>
      <xdr:row>29</xdr:row>
      <xdr:rowOff>0</xdr:rowOff>
    </xdr:from>
    <xdr:to>
      <xdr:col>5</xdr:col>
      <xdr:colOff>314325</xdr:colOff>
      <xdr:row>29</xdr:row>
      <xdr:rowOff>0</xdr:rowOff>
    </xdr:to>
    <xdr:sp macro="" textlink="">
      <xdr:nvSpPr>
        <xdr:cNvPr id="616" name="Line 6225">
          <a:extLst>
            <a:ext uri="{FF2B5EF4-FFF2-40B4-BE49-F238E27FC236}">
              <a16:creationId xmlns:a16="http://schemas.microsoft.com/office/drawing/2014/main" id="{00000000-0008-0000-0200-000068020000}"/>
            </a:ext>
          </a:extLst>
        </xdr:cNvPr>
        <xdr:cNvSpPr>
          <a:spLocks noChangeShapeType="1"/>
        </xdr:cNvSpPr>
      </xdr:nvSpPr>
      <xdr:spPr bwMode="auto">
        <a:xfrm>
          <a:off x="67151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323850</xdr:colOff>
      <xdr:row>29</xdr:row>
      <xdr:rowOff>0</xdr:rowOff>
    </xdr:from>
    <xdr:to>
      <xdr:col>5</xdr:col>
      <xdr:colOff>466725</xdr:colOff>
      <xdr:row>29</xdr:row>
      <xdr:rowOff>0</xdr:rowOff>
    </xdr:to>
    <xdr:sp macro="" textlink="">
      <xdr:nvSpPr>
        <xdr:cNvPr id="617" name="Line 6226">
          <a:extLst>
            <a:ext uri="{FF2B5EF4-FFF2-40B4-BE49-F238E27FC236}">
              <a16:creationId xmlns:a16="http://schemas.microsoft.com/office/drawing/2014/main" id="{00000000-0008-0000-0200-000069020000}"/>
            </a:ext>
          </a:extLst>
        </xdr:cNvPr>
        <xdr:cNvSpPr>
          <a:spLocks noChangeShapeType="1"/>
        </xdr:cNvSpPr>
      </xdr:nvSpPr>
      <xdr:spPr bwMode="auto">
        <a:xfrm>
          <a:off x="67246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342900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18" name="Line 6227">
          <a:extLst>
            <a:ext uri="{FF2B5EF4-FFF2-40B4-BE49-F238E27FC236}">
              <a16:creationId xmlns:a16="http://schemas.microsoft.com/office/drawing/2014/main" id="{00000000-0008-0000-0200-00006A020000}"/>
            </a:ext>
          </a:extLst>
        </xdr:cNvPr>
        <xdr:cNvSpPr>
          <a:spLocks noChangeShapeType="1"/>
        </xdr:cNvSpPr>
      </xdr:nvSpPr>
      <xdr:spPr bwMode="auto">
        <a:xfrm>
          <a:off x="67437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361950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19" name="Line 6228">
          <a:extLst>
            <a:ext uri="{FF2B5EF4-FFF2-40B4-BE49-F238E27FC236}">
              <a16:creationId xmlns:a16="http://schemas.microsoft.com/office/drawing/2014/main" id="{00000000-0008-0000-0200-00006B020000}"/>
            </a:ext>
          </a:extLst>
        </xdr:cNvPr>
        <xdr:cNvSpPr>
          <a:spLocks noChangeShapeType="1"/>
        </xdr:cNvSpPr>
      </xdr:nvSpPr>
      <xdr:spPr bwMode="auto">
        <a:xfrm>
          <a:off x="676275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20" name="Line 6229">
          <a:extLst>
            <a:ext uri="{FF2B5EF4-FFF2-40B4-BE49-F238E27FC236}">
              <a16:creationId xmlns:a16="http://schemas.microsoft.com/office/drawing/2014/main" id="{00000000-0008-0000-0200-00006C020000}"/>
            </a:ext>
          </a:extLst>
        </xdr:cNvPr>
        <xdr:cNvSpPr>
          <a:spLocks noChangeShapeType="1"/>
        </xdr:cNvSpPr>
      </xdr:nvSpPr>
      <xdr:spPr bwMode="auto">
        <a:xfrm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21" name="Line 6230">
          <a:extLst>
            <a:ext uri="{FF2B5EF4-FFF2-40B4-BE49-F238E27FC236}">
              <a16:creationId xmlns:a16="http://schemas.microsoft.com/office/drawing/2014/main" id="{00000000-0008-0000-0200-00006D020000}"/>
            </a:ext>
          </a:extLst>
        </xdr:cNvPr>
        <xdr:cNvSpPr>
          <a:spLocks noChangeShapeType="1"/>
        </xdr:cNvSpPr>
      </xdr:nvSpPr>
      <xdr:spPr bwMode="auto">
        <a:xfrm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22" name="Line 6231">
          <a:extLst>
            <a:ext uri="{FF2B5EF4-FFF2-40B4-BE49-F238E27FC236}">
              <a16:creationId xmlns:a16="http://schemas.microsoft.com/office/drawing/2014/main" id="{00000000-0008-0000-0200-00006E020000}"/>
            </a:ext>
          </a:extLst>
        </xdr:cNvPr>
        <xdr:cNvSpPr>
          <a:spLocks noChangeShapeType="1"/>
        </xdr:cNvSpPr>
      </xdr:nvSpPr>
      <xdr:spPr bwMode="auto">
        <a:xfrm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23" name="Line 6232">
          <a:extLst>
            <a:ext uri="{FF2B5EF4-FFF2-40B4-BE49-F238E27FC236}">
              <a16:creationId xmlns:a16="http://schemas.microsoft.com/office/drawing/2014/main" id="{00000000-0008-0000-0200-00006F020000}"/>
            </a:ext>
          </a:extLst>
        </xdr:cNvPr>
        <xdr:cNvSpPr>
          <a:spLocks noChangeShapeType="1"/>
        </xdr:cNvSpPr>
      </xdr:nvSpPr>
      <xdr:spPr bwMode="auto">
        <a:xfrm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24" name="Line 6233">
          <a:extLst>
            <a:ext uri="{FF2B5EF4-FFF2-40B4-BE49-F238E27FC236}">
              <a16:creationId xmlns:a16="http://schemas.microsoft.com/office/drawing/2014/main" id="{00000000-0008-0000-0200-000070020000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25" name="Line 6234">
          <a:extLst>
            <a:ext uri="{FF2B5EF4-FFF2-40B4-BE49-F238E27FC236}">
              <a16:creationId xmlns:a16="http://schemas.microsoft.com/office/drawing/2014/main" id="{00000000-0008-0000-0200-000071020000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26" name="Line 6235">
          <a:extLst>
            <a:ext uri="{FF2B5EF4-FFF2-40B4-BE49-F238E27FC236}">
              <a16:creationId xmlns:a16="http://schemas.microsoft.com/office/drawing/2014/main" id="{00000000-0008-0000-0200-000072020000}"/>
            </a:ext>
          </a:extLst>
        </xdr:cNvPr>
        <xdr:cNvSpPr>
          <a:spLocks noChangeShapeType="1"/>
        </xdr:cNvSpPr>
      </xdr:nvSpPr>
      <xdr:spPr bwMode="auto">
        <a:xfrm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27" name="Line 6236">
          <a:extLst>
            <a:ext uri="{FF2B5EF4-FFF2-40B4-BE49-F238E27FC236}">
              <a16:creationId xmlns:a16="http://schemas.microsoft.com/office/drawing/2014/main" id="{00000000-0008-0000-0200-000073020000}"/>
            </a:ext>
          </a:extLst>
        </xdr:cNvPr>
        <xdr:cNvSpPr>
          <a:spLocks noChangeShapeType="1"/>
        </xdr:cNvSpPr>
      </xdr:nvSpPr>
      <xdr:spPr bwMode="auto">
        <a:xfrm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28" name="Line 6237">
          <a:extLst>
            <a:ext uri="{FF2B5EF4-FFF2-40B4-BE49-F238E27FC236}">
              <a16:creationId xmlns:a16="http://schemas.microsoft.com/office/drawing/2014/main" id="{00000000-0008-0000-0200-000074020000}"/>
            </a:ext>
          </a:extLst>
        </xdr:cNvPr>
        <xdr:cNvSpPr>
          <a:spLocks noChangeShapeType="1"/>
        </xdr:cNvSpPr>
      </xdr:nvSpPr>
      <xdr:spPr bwMode="auto">
        <a:xfrm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29" name="Line 6238">
          <a:extLst>
            <a:ext uri="{FF2B5EF4-FFF2-40B4-BE49-F238E27FC236}">
              <a16:creationId xmlns:a16="http://schemas.microsoft.com/office/drawing/2014/main" id="{00000000-0008-0000-0200-000075020000}"/>
            </a:ext>
          </a:extLst>
        </xdr:cNvPr>
        <xdr:cNvSpPr>
          <a:spLocks noChangeShapeType="1"/>
        </xdr:cNvSpPr>
      </xdr:nvSpPr>
      <xdr:spPr bwMode="auto">
        <a:xfrm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30" name="Line 6239">
          <a:extLst>
            <a:ext uri="{FF2B5EF4-FFF2-40B4-BE49-F238E27FC236}">
              <a16:creationId xmlns:a16="http://schemas.microsoft.com/office/drawing/2014/main" id="{00000000-0008-0000-0200-000076020000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31" name="Line 6240">
          <a:extLst>
            <a:ext uri="{FF2B5EF4-FFF2-40B4-BE49-F238E27FC236}">
              <a16:creationId xmlns:a16="http://schemas.microsoft.com/office/drawing/2014/main" id="{00000000-0008-0000-0200-000077020000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32" name="Line 6241">
          <a:extLst>
            <a:ext uri="{FF2B5EF4-FFF2-40B4-BE49-F238E27FC236}">
              <a16:creationId xmlns:a16="http://schemas.microsoft.com/office/drawing/2014/main" id="{00000000-0008-0000-0200-000078020000}"/>
            </a:ext>
          </a:extLst>
        </xdr:cNvPr>
        <xdr:cNvSpPr>
          <a:spLocks noChangeShapeType="1"/>
        </xdr:cNvSpPr>
      </xdr:nvSpPr>
      <xdr:spPr bwMode="auto">
        <a:xfrm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33" name="Line 6242">
          <a:extLst>
            <a:ext uri="{FF2B5EF4-FFF2-40B4-BE49-F238E27FC236}">
              <a16:creationId xmlns:a16="http://schemas.microsoft.com/office/drawing/2014/main" id="{00000000-0008-0000-0200-000079020000}"/>
            </a:ext>
          </a:extLst>
        </xdr:cNvPr>
        <xdr:cNvSpPr>
          <a:spLocks noChangeShapeType="1"/>
        </xdr:cNvSpPr>
      </xdr:nvSpPr>
      <xdr:spPr bwMode="auto">
        <a:xfrm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34" name="Line 6243">
          <a:extLst>
            <a:ext uri="{FF2B5EF4-FFF2-40B4-BE49-F238E27FC236}">
              <a16:creationId xmlns:a16="http://schemas.microsoft.com/office/drawing/2014/main" id="{00000000-0008-0000-0200-00007A020000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35" name="Line 6244">
          <a:extLst>
            <a:ext uri="{FF2B5EF4-FFF2-40B4-BE49-F238E27FC236}">
              <a16:creationId xmlns:a16="http://schemas.microsoft.com/office/drawing/2014/main" id="{00000000-0008-0000-0200-00007B020000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36" name="Line 6245">
          <a:extLst>
            <a:ext uri="{FF2B5EF4-FFF2-40B4-BE49-F238E27FC236}">
              <a16:creationId xmlns:a16="http://schemas.microsoft.com/office/drawing/2014/main" id="{00000000-0008-0000-0200-00007C020000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37" name="Line 6246">
          <a:extLst>
            <a:ext uri="{FF2B5EF4-FFF2-40B4-BE49-F238E27FC236}">
              <a16:creationId xmlns:a16="http://schemas.microsoft.com/office/drawing/2014/main" id="{00000000-0008-0000-0200-00007D020000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38" name="Line 6247">
          <a:extLst>
            <a:ext uri="{FF2B5EF4-FFF2-40B4-BE49-F238E27FC236}">
              <a16:creationId xmlns:a16="http://schemas.microsoft.com/office/drawing/2014/main" id="{00000000-0008-0000-0200-00007E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39" name="Line 6248">
          <a:extLst>
            <a:ext uri="{FF2B5EF4-FFF2-40B4-BE49-F238E27FC236}">
              <a16:creationId xmlns:a16="http://schemas.microsoft.com/office/drawing/2014/main" id="{00000000-0008-0000-0200-00007F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40" name="Line 6249">
          <a:extLst>
            <a:ext uri="{FF2B5EF4-FFF2-40B4-BE49-F238E27FC236}">
              <a16:creationId xmlns:a16="http://schemas.microsoft.com/office/drawing/2014/main" id="{00000000-0008-0000-0200-000080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41" name="Line 6250">
          <a:extLst>
            <a:ext uri="{FF2B5EF4-FFF2-40B4-BE49-F238E27FC236}">
              <a16:creationId xmlns:a16="http://schemas.microsoft.com/office/drawing/2014/main" id="{00000000-0008-0000-0200-000081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42" name="Line 6251">
          <a:extLst>
            <a:ext uri="{FF2B5EF4-FFF2-40B4-BE49-F238E27FC236}">
              <a16:creationId xmlns:a16="http://schemas.microsoft.com/office/drawing/2014/main" id="{00000000-0008-0000-0200-00008202000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43" name="Line 6252">
          <a:extLst>
            <a:ext uri="{FF2B5EF4-FFF2-40B4-BE49-F238E27FC236}">
              <a16:creationId xmlns:a16="http://schemas.microsoft.com/office/drawing/2014/main" id="{00000000-0008-0000-0200-00008302000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44" name="Line 6253">
          <a:extLst>
            <a:ext uri="{FF2B5EF4-FFF2-40B4-BE49-F238E27FC236}">
              <a16:creationId xmlns:a16="http://schemas.microsoft.com/office/drawing/2014/main" id="{00000000-0008-0000-0200-00008402000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45" name="Line 6254">
          <a:extLst>
            <a:ext uri="{FF2B5EF4-FFF2-40B4-BE49-F238E27FC236}">
              <a16:creationId xmlns:a16="http://schemas.microsoft.com/office/drawing/2014/main" id="{00000000-0008-0000-0200-000085020000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46" name="Line 6255">
          <a:extLst>
            <a:ext uri="{FF2B5EF4-FFF2-40B4-BE49-F238E27FC236}">
              <a16:creationId xmlns:a16="http://schemas.microsoft.com/office/drawing/2014/main" id="{00000000-0008-0000-0200-000086020000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47" name="Line 6256">
          <a:extLst>
            <a:ext uri="{FF2B5EF4-FFF2-40B4-BE49-F238E27FC236}">
              <a16:creationId xmlns:a16="http://schemas.microsoft.com/office/drawing/2014/main" id="{00000000-0008-0000-0200-000087020000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48" name="Line 6257">
          <a:extLst>
            <a:ext uri="{FF2B5EF4-FFF2-40B4-BE49-F238E27FC236}">
              <a16:creationId xmlns:a16="http://schemas.microsoft.com/office/drawing/2014/main" id="{00000000-0008-0000-0200-000088020000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49" name="Line 6258">
          <a:extLst>
            <a:ext uri="{FF2B5EF4-FFF2-40B4-BE49-F238E27FC236}">
              <a16:creationId xmlns:a16="http://schemas.microsoft.com/office/drawing/2014/main" id="{00000000-0008-0000-0200-000089020000}"/>
            </a:ext>
          </a:extLst>
        </xdr:cNvPr>
        <xdr:cNvSpPr>
          <a:spLocks noChangeShapeType="1"/>
        </xdr:cNvSpPr>
      </xdr:nvSpPr>
      <xdr:spPr bwMode="auto">
        <a:xfrm flipV="1"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50" name="Line 6259">
          <a:extLst>
            <a:ext uri="{FF2B5EF4-FFF2-40B4-BE49-F238E27FC236}">
              <a16:creationId xmlns:a16="http://schemas.microsoft.com/office/drawing/2014/main" id="{00000000-0008-0000-0200-00008A020000}"/>
            </a:ext>
          </a:extLst>
        </xdr:cNvPr>
        <xdr:cNvSpPr>
          <a:spLocks noChangeShapeType="1"/>
        </xdr:cNvSpPr>
      </xdr:nvSpPr>
      <xdr:spPr bwMode="auto">
        <a:xfrm flipV="1"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51" name="Line 6260">
          <a:extLst>
            <a:ext uri="{FF2B5EF4-FFF2-40B4-BE49-F238E27FC236}">
              <a16:creationId xmlns:a16="http://schemas.microsoft.com/office/drawing/2014/main" id="{00000000-0008-0000-0200-00008B020000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52" name="Line 6261">
          <a:extLst>
            <a:ext uri="{FF2B5EF4-FFF2-40B4-BE49-F238E27FC236}">
              <a16:creationId xmlns:a16="http://schemas.microsoft.com/office/drawing/2014/main" id="{00000000-0008-0000-0200-00008C020000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53" name="Line 6262">
          <a:extLst>
            <a:ext uri="{FF2B5EF4-FFF2-40B4-BE49-F238E27FC236}">
              <a16:creationId xmlns:a16="http://schemas.microsoft.com/office/drawing/2014/main" id="{00000000-0008-0000-0200-00008D020000}"/>
            </a:ext>
          </a:extLst>
        </xdr:cNvPr>
        <xdr:cNvSpPr>
          <a:spLocks noChangeShapeType="1"/>
        </xdr:cNvSpPr>
      </xdr:nvSpPr>
      <xdr:spPr bwMode="auto">
        <a:xfrm flipV="1"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54" name="Line 6263">
          <a:extLst>
            <a:ext uri="{FF2B5EF4-FFF2-40B4-BE49-F238E27FC236}">
              <a16:creationId xmlns:a16="http://schemas.microsoft.com/office/drawing/2014/main" id="{00000000-0008-0000-0200-00008E020000}"/>
            </a:ext>
          </a:extLst>
        </xdr:cNvPr>
        <xdr:cNvSpPr>
          <a:spLocks noChangeShapeType="1"/>
        </xdr:cNvSpPr>
      </xdr:nvSpPr>
      <xdr:spPr bwMode="auto">
        <a:xfrm flipV="1"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55" name="Line 6264">
          <a:extLst>
            <a:ext uri="{FF2B5EF4-FFF2-40B4-BE49-F238E27FC236}">
              <a16:creationId xmlns:a16="http://schemas.microsoft.com/office/drawing/2014/main" id="{00000000-0008-0000-0200-00008F020000}"/>
            </a:ext>
          </a:extLst>
        </xdr:cNvPr>
        <xdr:cNvSpPr>
          <a:spLocks noChangeShapeType="1"/>
        </xdr:cNvSpPr>
      </xdr:nvSpPr>
      <xdr:spPr bwMode="auto">
        <a:xfrm flipV="1"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56" name="Line 6265">
          <a:extLst>
            <a:ext uri="{FF2B5EF4-FFF2-40B4-BE49-F238E27FC236}">
              <a16:creationId xmlns:a16="http://schemas.microsoft.com/office/drawing/2014/main" id="{00000000-0008-0000-0200-000090020000}"/>
            </a:ext>
          </a:extLst>
        </xdr:cNvPr>
        <xdr:cNvSpPr>
          <a:spLocks noChangeShapeType="1"/>
        </xdr:cNvSpPr>
      </xdr:nvSpPr>
      <xdr:spPr bwMode="auto">
        <a:xfrm flipV="1"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57" name="Line 6266">
          <a:extLst>
            <a:ext uri="{FF2B5EF4-FFF2-40B4-BE49-F238E27FC236}">
              <a16:creationId xmlns:a16="http://schemas.microsoft.com/office/drawing/2014/main" id="{00000000-0008-0000-0200-000091020000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58" name="Line 6267">
          <a:extLst>
            <a:ext uri="{FF2B5EF4-FFF2-40B4-BE49-F238E27FC236}">
              <a16:creationId xmlns:a16="http://schemas.microsoft.com/office/drawing/2014/main" id="{00000000-0008-0000-0200-000092020000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59" name="Line 6268">
          <a:extLst>
            <a:ext uri="{FF2B5EF4-FFF2-40B4-BE49-F238E27FC236}">
              <a16:creationId xmlns:a16="http://schemas.microsoft.com/office/drawing/2014/main" id="{00000000-0008-0000-0200-000093020000}"/>
            </a:ext>
          </a:extLst>
        </xdr:cNvPr>
        <xdr:cNvSpPr>
          <a:spLocks noChangeShapeType="1"/>
        </xdr:cNvSpPr>
      </xdr:nvSpPr>
      <xdr:spPr bwMode="auto">
        <a:xfrm flipV="1"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60" name="Line 6269">
          <a:extLst>
            <a:ext uri="{FF2B5EF4-FFF2-40B4-BE49-F238E27FC236}">
              <a16:creationId xmlns:a16="http://schemas.microsoft.com/office/drawing/2014/main" id="{00000000-0008-0000-0200-000094020000}"/>
            </a:ext>
          </a:extLst>
        </xdr:cNvPr>
        <xdr:cNvSpPr>
          <a:spLocks noChangeShapeType="1"/>
        </xdr:cNvSpPr>
      </xdr:nvSpPr>
      <xdr:spPr bwMode="auto">
        <a:xfrm flipV="1"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61" name="Line 6270">
          <a:extLst>
            <a:ext uri="{FF2B5EF4-FFF2-40B4-BE49-F238E27FC236}">
              <a16:creationId xmlns:a16="http://schemas.microsoft.com/office/drawing/2014/main" id="{00000000-0008-0000-0200-000095020000}"/>
            </a:ext>
          </a:extLst>
        </xdr:cNvPr>
        <xdr:cNvSpPr>
          <a:spLocks noChangeShapeType="1"/>
        </xdr:cNvSpPr>
      </xdr:nvSpPr>
      <xdr:spPr bwMode="auto">
        <a:xfrm flipV="1"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62" name="Line 6271">
          <a:extLst>
            <a:ext uri="{FF2B5EF4-FFF2-40B4-BE49-F238E27FC236}">
              <a16:creationId xmlns:a16="http://schemas.microsoft.com/office/drawing/2014/main" id="{00000000-0008-0000-0200-000096020000}"/>
            </a:ext>
          </a:extLst>
        </xdr:cNvPr>
        <xdr:cNvSpPr>
          <a:spLocks noChangeShapeType="1"/>
        </xdr:cNvSpPr>
      </xdr:nvSpPr>
      <xdr:spPr bwMode="auto">
        <a:xfrm flipV="1"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63" name="Oval 6272">
          <a:extLst>
            <a:ext uri="{FF2B5EF4-FFF2-40B4-BE49-F238E27FC236}">
              <a16:creationId xmlns:a16="http://schemas.microsoft.com/office/drawing/2014/main" id="{00000000-0008-0000-0200-000097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64" name="Oval 6273">
          <a:extLst>
            <a:ext uri="{FF2B5EF4-FFF2-40B4-BE49-F238E27FC236}">
              <a16:creationId xmlns:a16="http://schemas.microsoft.com/office/drawing/2014/main" id="{00000000-0008-0000-0200-000098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65" name="Oval 6274">
          <a:extLst>
            <a:ext uri="{FF2B5EF4-FFF2-40B4-BE49-F238E27FC236}">
              <a16:creationId xmlns:a16="http://schemas.microsoft.com/office/drawing/2014/main" id="{00000000-0008-0000-0200-000099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66" name="Oval 6275">
          <a:extLst>
            <a:ext uri="{FF2B5EF4-FFF2-40B4-BE49-F238E27FC236}">
              <a16:creationId xmlns:a16="http://schemas.microsoft.com/office/drawing/2014/main" id="{00000000-0008-0000-0200-00009A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67" name="Oval 6276">
          <a:extLst>
            <a:ext uri="{FF2B5EF4-FFF2-40B4-BE49-F238E27FC236}">
              <a16:creationId xmlns:a16="http://schemas.microsoft.com/office/drawing/2014/main" id="{00000000-0008-0000-0200-00009B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276225</xdr:colOff>
      <xdr:row>29</xdr:row>
      <xdr:rowOff>0</xdr:rowOff>
    </xdr:to>
    <xdr:sp macro="" textlink="">
      <xdr:nvSpPr>
        <xdr:cNvPr id="668" name="Line 6277">
          <a:extLst>
            <a:ext uri="{FF2B5EF4-FFF2-40B4-BE49-F238E27FC236}">
              <a16:creationId xmlns:a16="http://schemas.microsoft.com/office/drawing/2014/main" id="{00000000-0008-0000-0200-00009C020000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247650</xdr:colOff>
      <xdr:row>29</xdr:row>
      <xdr:rowOff>0</xdr:rowOff>
    </xdr:to>
    <xdr:sp macro="" textlink="">
      <xdr:nvSpPr>
        <xdr:cNvPr id="669" name="Line 6278">
          <a:extLst>
            <a:ext uri="{FF2B5EF4-FFF2-40B4-BE49-F238E27FC236}">
              <a16:creationId xmlns:a16="http://schemas.microsoft.com/office/drawing/2014/main" id="{00000000-0008-0000-0200-00009D020000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228600</xdr:colOff>
      <xdr:row>29</xdr:row>
      <xdr:rowOff>0</xdr:rowOff>
    </xdr:to>
    <xdr:sp macro="" textlink="">
      <xdr:nvSpPr>
        <xdr:cNvPr id="670" name="Line 6279">
          <a:extLst>
            <a:ext uri="{FF2B5EF4-FFF2-40B4-BE49-F238E27FC236}">
              <a16:creationId xmlns:a16="http://schemas.microsoft.com/office/drawing/2014/main" id="{00000000-0008-0000-0200-00009E02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247650</xdr:colOff>
      <xdr:row>29</xdr:row>
      <xdr:rowOff>0</xdr:rowOff>
    </xdr:to>
    <xdr:sp macro="" textlink="">
      <xdr:nvSpPr>
        <xdr:cNvPr id="671" name="Line 6280">
          <a:extLst>
            <a:ext uri="{FF2B5EF4-FFF2-40B4-BE49-F238E27FC236}">
              <a16:creationId xmlns:a16="http://schemas.microsoft.com/office/drawing/2014/main" id="{00000000-0008-0000-0200-00009F02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266700</xdr:colOff>
      <xdr:row>29</xdr:row>
      <xdr:rowOff>0</xdr:rowOff>
    </xdr:to>
    <xdr:sp macro="" textlink="">
      <xdr:nvSpPr>
        <xdr:cNvPr id="672" name="Line 6281">
          <a:extLst>
            <a:ext uri="{FF2B5EF4-FFF2-40B4-BE49-F238E27FC236}">
              <a16:creationId xmlns:a16="http://schemas.microsoft.com/office/drawing/2014/main" id="{00000000-0008-0000-0200-0000A002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276225</xdr:colOff>
      <xdr:row>29</xdr:row>
      <xdr:rowOff>0</xdr:rowOff>
    </xdr:to>
    <xdr:sp macro="" textlink="">
      <xdr:nvSpPr>
        <xdr:cNvPr id="673" name="Line 6282">
          <a:extLst>
            <a:ext uri="{FF2B5EF4-FFF2-40B4-BE49-F238E27FC236}">
              <a16:creationId xmlns:a16="http://schemas.microsoft.com/office/drawing/2014/main" id="{00000000-0008-0000-0200-0000A102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29</xdr:row>
      <xdr:rowOff>0</xdr:rowOff>
    </xdr:from>
    <xdr:to>
      <xdr:col>5</xdr:col>
      <xdr:colOff>295275</xdr:colOff>
      <xdr:row>29</xdr:row>
      <xdr:rowOff>0</xdr:rowOff>
    </xdr:to>
    <xdr:sp macro="" textlink="">
      <xdr:nvSpPr>
        <xdr:cNvPr id="674" name="Line 6283">
          <a:extLst>
            <a:ext uri="{FF2B5EF4-FFF2-40B4-BE49-F238E27FC236}">
              <a16:creationId xmlns:a16="http://schemas.microsoft.com/office/drawing/2014/main" id="{00000000-0008-0000-0200-0000A2020000}"/>
            </a:ext>
          </a:extLst>
        </xdr:cNvPr>
        <xdr:cNvSpPr>
          <a:spLocks noChangeShapeType="1"/>
        </xdr:cNvSpPr>
      </xdr:nvSpPr>
      <xdr:spPr bwMode="auto">
        <a:xfrm flipH="1">
          <a:off x="65532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314325</xdr:colOff>
      <xdr:row>29</xdr:row>
      <xdr:rowOff>0</xdr:rowOff>
    </xdr:from>
    <xdr:to>
      <xdr:col>5</xdr:col>
      <xdr:colOff>314325</xdr:colOff>
      <xdr:row>29</xdr:row>
      <xdr:rowOff>0</xdr:rowOff>
    </xdr:to>
    <xdr:sp macro="" textlink="">
      <xdr:nvSpPr>
        <xdr:cNvPr id="675" name="Line 6284">
          <a:extLst>
            <a:ext uri="{FF2B5EF4-FFF2-40B4-BE49-F238E27FC236}">
              <a16:creationId xmlns:a16="http://schemas.microsoft.com/office/drawing/2014/main" id="{00000000-0008-0000-0200-0000A3020000}"/>
            </a:ext>
          </a:extLst>
        </xdr:cNvPr>
        <xdr:cNvSpPr>
          <a:spLocks noChangeShapeType="1"/>
        </xdr:cNvSpPr>
      </xdr:nvSpPr>
      <xdr:spPr bwMode="auto">
        <a:xfrm>
          <a:off x="67151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323850</xdr:colOff>
      <xdr:row>29</xdr:row>
      <xdr:rowOff>0</xdr:rowOff>
    </xdr:from>
    <xdr:to>
      <xdr:col>5</xdr:col>
      <xdr:colOff>466725</xdr:colOff>
      <xdr:row>29</xdr:row>
      <xdr:rowOff>0</xdr:rowOff>
    </xdr:to>
    <xdr:sp macro="" textlink="">
      <xdr:nvSpPr>
        <xdr:cNvPr id="676" name="Line 6285">
          <a:extLst>
            <a:ext uri="{FF2B5EF4-FFF2-40B4-BE49-F238E27FC236}">
              <a16:creationId xmlns:a16="http://schemas.microsoft.com/office/drawing/2014/main" id="{00000000-0008-0000-0200-0000A4020000}"/>
            </a:ext>
          </a:extLst>
        </xdr:cNvPr>
        <xdr:cNvSpPr>
          <a:spLocks noChangeShapeType="1"/>
        </xdr:cNvSpPr>
      </xdr:nvSpPr>
      <xdr:spPr bwMode="auto">
        <a:xfrm>
          <a:off x="67246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342900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77" name="Line 6286">
          <a:extLst>
            <a:ext uri="{FF2B5EF4-FFF2-40B4-BE49-F238E27FC236}">
              <a16:creationId xmlns:a16="http://schemas.microsoft.com/office/drawing/2014/main" id="{00000000-0008-0000-0200-0000A5020000}"/>
            </a:ext>
          </a:extLst>
        </xdr:cNvPr>
        <xdr:cNvSpPr>
          <a:spLocks noChangeShapeType="1"/>
        </xdr:cNvSpPr>
      </xdr:nvSpPr>
      <xdr:spPr bwMode="auto">
        <a:xfrm>
          <a:off x="67437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361950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78" name="Line 6287">
          <a:extLst>
            <a:ext uri="{FF2B5EF4-FFF2-40B4-BE49-F238E27FC236}">
              <a16:creationId xmlns:a16="http://schemas.microsoft.com/office/drawing/2014/main" id="{00000000-0008-0000-0200-0000A6020000}"/>
            </a:ext>
          </a:extLst>
        </xdr:cNvPr>
        <xdr:cNvSpPr>
          <a:spLocks noChangeShapeType="1"/>
        </xdr:cNvSpPr>
      </xdr:nvSpPr>
      <xdr:spPr bwMode="auto">
        <a:xfrm>
          <a:off x="676275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79" name="Line 6288">
          <a:extLst>
            <a:ext uri="{FF2B5EF4-FFF2-40B4-BE49-F238E27FC236}">
              <a16:creationId xmlns:a16="http://schemas.microsoft.com/office/drawing/2014/main" id="{00000000-0008-0000-0200-0000A7020000}"/>
            </a:ext>
          </a:extLst>
        </xdr:cNvPr>
        <xdr:cNvSpPr>
          <a:spLocks noChangeShapeType="1"/>
        </xdr:cNvSpPr>
      </xdr:nvSpPr>
      <xdr:spPr bwMode="auto">
        <a:xfrm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80" name="Line 6289">
          <a:extLst>
            <a:ext uri="{FF2B5EF4-FFF2-40B4-BE49-F238E27FC236}">
              <a16:creationId xmlns:a16="http://schemas.microsoft.com/office/drawing/2014/main" id="{00000000-0008-0000-0200-0000A8020000}"/>
            </a:ext>
          </a:extLst>
        </xdr:cNvPr>
        <xdr:cNvSpPr>
          <a:spLocks noChangeShapeType="1"/>
        </xdr:cNvSpPr>
      </xdr:nvSpPr>
      <xdr:spPr bwMode="auto">
        <a:xfrm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81" name="Line 6290">
          <a:extLst>
            <a:ext uri="{FF2B5EF4-FFF2-40B4-BE49-F238E27FC236}">
              <a16:creationId xmlns:a16="http://schemas.microsoft.com/office/drawing/2014/main" id="{00000000-0008-0000-0200-0000A9020000}"/>
            </a:ext>
          </a:extLst>
        </xdr:cNvPr>
        <xdr:cNvSpPr>
          <a:spLocks noChangeShapeType="1"/>
        </xdr:cNvSpPr>
      </xdr:nvSpPr>
      <xdr:spPr bwMode="auto">
        <a:xfrm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82" name="Line 6291">
          <a:extLst>
            <a:ext uri="{FF2B5EF4-FFF2-40B4-BE49-F238E27FC236}">
              <a16:creationId xmlns:a16="http://schemas.microsoft.com/office/drawing/2014/main" id="{00000000-0008-0000-0200-0000AA020000}"/>
            </a:ext>
          </a:extLst>
        </xdr:cNvPr>
        <xdr:cNvSpPr>
          <a:spLocks noChangeShapeType="1"/>
        </xdr:cNvSpPr>
      </xdr:nvSpPr>
      <xdr:spPr bwMode="auto">
        <a:xfrm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83" name="Line 6292">
          <a:extLst>
            <a:ext uri="{FF2B5EF4-FFF2-40B4-BE49-F238E27FC236}">
              <a16:creationId xmlns:a16="http://schemas.microsoft.com/office/drawing/2014/main" id="{00000000-0008-0000-0200-0000AB020000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84" name="Line 6293">
          <a:extLst>
            <a:ext uri="{FF2B5EF4-FFF2-40B4-BE49-F238E27FC236}">
              <a16:creationId xmlns:a16="http://schemas.microsoft.com/office/drawing/2014/main" id="{00000000-0008-0000-0200-0000AC020000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85" name="Line 6294">
          <a:extLst>
            <a:ext uri="{FF2B5EF4-FFF2-40B4-BE49-F238E27FC236}">
              <a16:creationId xmlns:a16="http://schemas.microsoft.com/office/drawing/2014/main" id="{00000000-0008-0000-0200-0000AD020000}"/>
            </a:ext>
          </a:extLst>
        </xdr:cNvPr>
        <xdr:cNvSpPr>
          <a:spLocks noChangeShapeType="1"/>
        </xdr:cNvSpPr>
      </xdr:nvSpPr>
      <xdr:spPr bwMode="auto">
        <a:xfrm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86" name="Line 6295">
          <a:extLst>
            <a:ext uri="{FF2B5EF4-FFF2-40B4-BE49-F238E27FC236}">
              <a16:creationId xmlns:a16="http://schemas.microsoft.com/office/drawing/2014/main" id="{00000000-0008-0000-0200-0000AE020000}"/>
            </a:ext>
          </a:extLst>
        </xdr:cNvPr>
        <xdr:cNvSpPr>
          <a:spLocks noChangeShapeType="1"/>
        </xdr:cNvSpPr>
      </xdr:nvSpPr>
      <xdr:spPr bwMode="auto">
        <a:xfrm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87" name="Line 6296">
          <a:extLst>
            <a:ext uri="{FF2B5EF4-FFF2-40B4-BE49-F238E27FC236}">
              <a16:creationId xmlns:a16="http://schemas.microsoft.com/office/drawing/2014/main" id="{00000000-0008-0000-0200-0000AF020000}"/>
            </a:ext>
          </a:extLst>
        </xdr:cNvPr>
        <xdr:cNvSpPr>
          <a:spLocks noChangeShapeType="1"/>
        </xdr:cNvSpPr>
      </xdr:nvSpPr>
      <xdr:spPr bwMode="auto">
        <a:xfrm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88" name="Line 6297">
          <a:extLst>
            <a:ext uri="{FF2B5EF4-FFF2-40B4-BE49-F238E27FC236}">
              <a16:creationId xmlns:a16="http://schemas.microsoft.com/office/drawing/2014/main" id="{00000000-0008-0000-0200-0000B0020000}"/>
            </a:ext>
          </a:extLst>
        </xdr:cNvPr>
        <xdr:cNvSpPr>
          <a:spLocks noChangeShapeType="1"/>
        </xdr:cNvSpPr>
      </xdr:nvSpPr>
      <xdr:spPr bwMode="auto">
        <a:xfrm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89" name="Line 6298">
          <a:extLst>
            <a:ext uri="{FF2B5EF4-FFF2-40B4-BE49-F238E27FC236}">
              <a16:creationId xmlns:a16="http://schemas.microsoft.com/office/drawing/2014/main" id="{00000000-0008-0000-0200-0000B1020000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90" name="Line 6299">
          <a:extLst>
            <a:ext uri="{FF2B5EF4-FFF2-40B4-BE49-F238E27FC236}">
              <a16:creationId xmlns:a16="http://schemas.microsoft.com/office/drawing/2014/main" id="{00000000-0008-0000-0200-0000B2020000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91" name="Line 6300">
          <a:extLst>
            <a:ext uri="{FF2B5EF4-FFF2-40B4-BE49-F238E27FC236}">
              <a16:creationId xmlns:a16="http://schemas.microsoft.com/office/drawing/2014/main" id="{00000000-0008-0000-0200-0000B3020000}"/>
            </a:ext>
          </a:extLst>
        </xdr:cNvPr>
        <xdr:cNvSpPr>
          <a:spLocks noChangeShapeType="1"/>
        </xdr:cNvSpPr>
      </xdr:nvSpPr>
      <xdr:spPr bwMode="auto">
        <a:xfrm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92" name="Line 6301">
          <a:extLst>
            <a:ext uri="{FF2B5EF4-FFF2-40B4-BE49-F238E27FC236}">
              <a16:creationId xmlns:a16="http://schemas.microsoft.com/office/drawing/2014/main" id="{00000000-0008-0000-0200-0000B4020000}"/>
            </a:ext>
          </a:extLst>
        </xdr:cNvPr>
        <xdr:cNvSpPr>
          <a:spLocks noChangeShapeType="1"/>
        </xdr:cNvSpPr>
      </xdr:nvSpPr>
      <xdr:spPr bwMode="auto">
        <a:xfrm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93" name="Line 6302">
          <a:extLst>
            <a:ext uri="{FF2B5EF4-FFF2-40B4-BE49-F238E27FC236}">
              <a16:creationId xmlns:a16="http://schemas.microsoft.com/office/drawing/2014/main" id="{00000000-0008-0000-0200-0000B5020000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94" name="Line 6303">
          <a:extLst>
            <a:ext uri="{FF2B5EF4-FFF2-40B4-BE49-F238E27FC236}">
              <a16:creationId xmlns:a16="http://schemas.microsoft.com/office/drawing/2014/main" id="{00000000-0008-0000-0200-0000B6020000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95" name="Line 6304">
          <a:extLst>
            <a:ext uri="{FF2B5EF4-FFF2-40B4-BE49-F238E27FC236}">
              <a16:creationId xmlns:a16="http://schemas.microsoft.com/office/drawing/2014/main" id="{00000000-0008-0000-0200-0000B7020000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96" name="Line 6305">
          <a:extLst>
            <a:ext uri="{FF2B5EF4-FFF2-40B4-BE49-F238E27FC236}">
              <a16:creationId xmlns:a16="http://schemas.microsoft.com/office/drawing/2014/main" id="{00000000-0008-0000-0200-0000B8020000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97" name="Line 6306">
          <a:extLst>
            <a:ext uri="{FF2B5EF4-FFF2-40B4-BE49-F238E27FC236}">
              <a16:creationId xmlns:a16="http://schemas.microsoft.com/office/drawing/2014/main" id="{00000000-0008-0000-0200-0000B9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98" name="Line 6307">
          <a:extLst>
            <a:ext uri="{FF2B5EF4-FFF2-40B4-BE49-F238E27FC236}">
              <a16:creationId xmlns:a16="http://schemas.microsoft.com/office/drawing/2014/main" id="{00000000-0008-0000-0200-0000BA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699" name="Line 6308">
          <a:extLst>
            <a:ext uri="{FF2B5EF4-FFF2-40B4-BE49-F238E27FC236}">
              <a16:creationId xmlns:a16="http://schemas.microsoft.com/office/drawing/2014/main" id="{00000000-0008-0000-0200-0000BB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00" name="Line 6309">
          <a:extLst>
            <a:ext uri="{FF2B5EF4-FFF2-40B4-BE49-F238E27FC236}">
              <a16:creationId xmlns:a16="http://schemas.microsoft.com/office/drawing/2014/main" id="{00000000-0008-0000-0200-0000BC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01" name="Line 6310">
          <a:extLst>
            <a:ext uri="{FF2B5EF4-FFF2-40B4-BE49-F238E27FC236}">
              <a16:creationId xmlns:a16="http://schemas.microsoft.com/office/drawing/2014/main" id="{00000000-0008-0000-0200-0000BD02000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02" name="Line 6311">
          <a:extLst>
            <a:ext uri="{FF2B5EF4-FFF2-40B4-BE49-F238E27FC236}">
              <a16:creationId xmlns:a16="http://schemas.microsoft.com/office/drawing/2014/main" id="{00000000-0008-0000-0200-0000BE02000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03" name="Line 6312">
          <a:extLst>
            <a:ext uri="{FF2B5EF4-FFF2-40B4-BE49-F238E27FC236}">
              <a16:creationId xmlns:a16="http://schemas.microsoft.com/office/drawing/2014/main" id="{00000000-0008-0000-0200-0000BF02000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04" name="Line 6313">
          <a:extLst>
            <a:ext uri="{FF2B5EF4-FFF2-40B4-BE49-F238E27FC236}">
              <a16:creationId xmlns:a16="http://schemas.microsoft.com/office/drawing/2014/main" id="{00000000-0008-0000-0200-0000C0020000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05" name="Line 6314">
          <a:extLst>
            <a:ext uri="{FF2B5EF4-FFF2-40B4-BE49-F238E27FC236}">
              <a16:creationId xmlns:a16="http://schemas.microsoft.com/office/drawing/2014/main" id="{00000000-0008-0000-0200-0000C1020000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06" name="Line 6315">
          <a:extLst>
            <a:ext uri="{FF2B5EF4-FFF2-40B4-BE49-F238E27FC236}">
              <a16:creationId xmlns:a16="http://schemas.microsoft.com/office/drawing/2014/main" id="{00000000-0008-0000-0200-0000C2020000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07" name="Line 6316">
          <a:extLst>
            <a:ext uri="{FF2B5EF4-FFF2-40B4-BE49-F238E27FC236}">
              <a16:creationId xmlns:a16="http://schemas.microsoft.com/office/drawing/2014/main" id="{00000000-0008-0000-0200-0000C3020000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08" name="Line 6317">
          <a:extLst>
            <a:ext uri="{FF2B5EF4-FFF2-40B4-BE49-F238E27FC236}">
              <a16:creationId xmlns:a16="http://schemas.microsoft.com/office/drawing/2014/main" id="{00000000-0008-0000-0200-0000C4020000}"/>
            </a:ext>
          </a:extLst>
        </xdr:cNvPr>
        <xdr:cNvSpPr>
          <a:spLocks noChangeShapeType="1"/>
        </xdr:cNvSpPr>
      </xdr:nvSpPr>
      <xdr:spPr bwMode="auto">
        <a:xfrm flipV="1"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09" name="Line 6318">
          <a:extLst>
            <a:ext uri="{FF2B5EF4-FFF2-40B4-BE49-F238E27FC236}">
              <a16:creationId xmlns:a16="http://schemas.microsoft.com/office/drawing/2014/main" id="{00000000-0008-0000-0200-0000C5020000}"/>
            </a:ext>
          </a:extLst>
        </xdr:cNvPr>
        <xdr:cNvSpPr>
          <a:spLocks noChangeShapeType="1"/>
        </xdr:cNvSpPr>
      </xdr:nvSpPr>
      <xdr:spPr bwMode="auto">
        <a:xfrm flipV="1"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10" name="Line 6319">
          <a:extLst>
            <a:ext uri="{FF2B5EF4-FFF2-40B4-BE49-F238E27FC236}">
              <a16:creationId xmlns:a16="http://schemas.microsoft.com/office/drawing/2014/main" id="{00000000-0008-0000-0200-0000C6020000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11" name="Line 6320">
          <a:extLst>
            <a:ext uri="{FF2B5EF4-FFF2-40B4-BE49-F238E27FC236}">
              <a16:creationId xmlns:a16="http://schemas.microsoft.com/office/drawing/2014/main" id="{00000000-0008-0000-0200-0000C7020000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12" name="Line 6321">
          <a:extLst>
            <a:ext uri="{FF2B5EF4-FFF2-40B4-BE49-F238E27FC236}">
              <a16:creationId xmlns:a16="http://schemas.microsoft.com/office/drawing/2014/main" id="{00000000-0008-0000-0200-0000C8020000}"/>
            </a:ext>
          </a:extLst>
        </xdr:cNvPr>
        <xdr:cNvSpPr>
          <a:spLocks noChangeShapeType="1"/>
        </xdr:cNvSpPr>
      </xdr:nvSpPr>
      <xdr:spPr bwMode="auto">
        <a:xfrm flipV="1"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13" name="Line 6322">
          <a:extLst>
            <a:ext uri="{FF2B5EF4-FFF2-40B4-BE49-F238E27FC236}">
              <a16:creationId xmlns:a16="http://schemas.microsoft.com/office/drawing/2014/main" id="{00000000-0008-0000-0200-0000C9020000}"/>
            </a:ext>
          </a:extLst>
        </xdr:cNvPr>
        <xdr:cNvSpPr>
          <a:spLocks noChangeShapeType="1"/>
        </xdr:cNvSpPr>
      </xdr:nvSpPr>
      <xdr:spPr bwMode="auto">
        <a:xfrm flipV="1"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14" name="Line 6323">
          <a:extLst>
            <a:ext uri="{FF2B5EF4-FFF2-40B4-BE49-F238E27FC236}">
              <a16:creationId xmlns:a16="http://schemas.microsoft.com/office/drawing/2014/main" id="{00000000-0008-0000-0200-0000CA020000}"/>
            </a:ext>
          </a:extLst>
        </xdr:cNvPr>
        <xdr:cNvSpPr>
          <a:spLocks noChangeShapeType="1"/>
        </xdr:cNvSpPr>
      </xdr:nvSpPr>
      <xdr:spPr bwMode="auto">
        <a:xfrm flipV="1"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15" name="Line 6324">
          <a:extLst>
            <a:ext uri="{FF2B5EF4-FFF2-40B4-BE49-F238E27FC236}">
              <a16:creationId xmlns:a16="http://schemas.microsoft.com/office/drawing/2014/main" id="{00000000-0008-0000-0200-0000CB020000}"/>
            </a:ext>
          </a:extLst>
        </xdr:cNvPr>
        <xdr:cNvSpPr>
          <a:spLocks noChangeShapeType="1"/>
        </xdr:cNvSpPr>
      </xdr:nvSpPr>
      <xdr:spPr bwMode="auto">
        <a:xfrm flipV="1"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16" name="Line 6325">
          <a:extLst>
            <a:ext uri="{FF2B5EF4-FFF2-40B4-BE49-F238E27FC236}">
              <a16:creationId xmlns:a16="http://schemas.microsoft.com/office/drawing/2014/main" id="{00000000-0008-0000-0200-0000CC020000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17" name="Line 6326">
          <a:extLst>
            <a:ext uri="{FF2B5EF4-FFF2-40B4-BE49-F238E27FC236}">
              <a16:creationId xmlns:a16="http://schemas.microsoft.com/office/drawing/2014/main" id="{00000000-0008-0000-0200-0000CD020000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18" name="Line 6327">
          <a:extLst>
            <a:ext uri="{FF2B5EF4-FFF2-40B4-BE49-F238E27FC236}">
              <a16:creationId xmlns:a16="http://schemas.microsoft.com/office/drawing/2014/main" id="{00000000-0008-0000-0200-0000CE020000}"/>
            </a:ext>
          </a:extLst>
        </xdr:cNvPr>
        <xdr:cNvSpPr>
          <a:spLocks noChangeShapeType="1"/>
        </xdr:cNvSpPr>
      </xdr:nvSpPr>
      <xdr:spPr bwMode="auto">
        <a:xfrm flipV="1"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19" name="Line 6328">
          <a:extLst>
            <a:ext uri="{FF2B5EF4-FFF2-40B4-BE49-F238E27FC236}">
              <a16:creationId xmlns:a16="http://schemas.microsoft.com/office/drawing/2014/main" id="{00000000-0008-0000-0200-0000CF020000}"/>
            </a:ext>
          </a:extLst>
        </xdr:cNvPr>
        <xdr:cNvSpPr>
          <a:spLocks noChangeShapeType="1"/>
        </xdr:cNvSpPr>
      </xdr:nvSpPr>
      <xdr:spPr bwMode="auto">
        <a:xfrm flipV="1"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20" name="Line 6329">
          <a:extLst>
            <a:ext uri="{FF2B5EF4-FFF2-40B4-BE49-F238E27FC236}">
              <a16:creationId xmlns:a16="http://schemas.microsoft.com/office/drawing/2014/main" id="{00000000-0008-0000-0200-0000D0020000}"/>
            </a:ext>
          </a:extLst>
        </xdr:cNvPr>
        <xdr:cNvSpPr>
          <a:spLocks noChangeShapeType="1"/>
        </xdr:cNvSpPr>
      </xdr:nvSpPr>
      <xdr:spPr bwMode="auto">
        <a:xfrm flipV="1"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21" name="Line 6330">
          <a:extLst>
            <a:ext uri="{FF2B5EF4-FFF2-40B4-BE49-F238E27FC236}">
              <a16:creationId xmlns:a16="http://schemas.microsoft.com/office/drawing/2014/main" id="{00000000-0008-0000-0200-0000D1020000}"/>
            </a:ext>
          </a:extLst>
        </xdr:cNvPr>
        <xdr:cNvSpPr>
          <a:spLocks noChangeShapeType="1"/>
        </xdr:cNvSpPr>
      </xdr:nvSpPr>
      <xdr:spPr bwMode="auto">
        <a:xfrm flipV="1"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57150</xdr:colOff>
      <xdr:row>29</xdr:row>
      <xdr:rowOff>0</xdr:rowOff>
    </xdr:from>
    <xdr:to>
      <xdr:col>5</xdr:col>
      <xdr:colOff>571500</xdr:colOff>
      <xdr:row>29</xdr:row>
      <xdr:rowOff>0</xdr:rowOff>
    </xdr:to>
    <xdr:sp macro="" textlink="">
      <xdr:nvSpPr>
        <xdr:cNvPr id="722" name="Oval 6331">
          <a:extLst>
            <a:ext uri="{FF2B5EF4-FFF2-40B4-BE49-F238E27FC236}">
              <a16:creationId xmlns:a16="http://schemas.microsoft.com/office/drawing/2014/main" id="{00000000-0008-0000-0200-0000D2020000}"/>
            </a:ext>
          </a:extLst>
        </xdr:cNvPr>
        <xdr:cNvSpPr>
          <a:spLocks noChangeArrowheads="1"/>
        </xdr:cNvSpPr>
      </xdr:nvSpPr>
      <xdr:spPr bwMode="auto">
        <a:xfrm>
          <a:off x="6457950" y="10525125"/>
          <a:ext cx="51435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23" name="Oval 6332">
          <a:extLst>
            <a:ext uri="{FF2B5EF4-FFF2-40B4-BE49-F238E27FC236}">
              <a16:creationId xmlns:a16="http://schemas.microsoft.com/office/drawing/2014/main" id="{00000000-0008-0000-0200-0000D3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24" name="Oval 6333">
          <a:extLst>
            <a:ext uri="{FF2B5EF4-FFF2-40B4-BE49-F238E27FC236}">
              <a16:creationId xmlns:a16="http://schemas.microsoft.com/office/drawing/2014/main" id="{00000000-0008-0000-0200-0000D4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25" name="Oval 6334">
          <a:extLst>
            <a:ext uri="{FF2B5EF4-FFF2-40B4-BE49-F238E27FC236}">
              <a16:creationId xmlns:a16="http://schemas.microsoft.com/office/drawing/2014/main" id="{00000000-0008-0000-0200-0000D5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26" name="Oval 6335">
          <a:extLst>
            <a:ext uri="{FF2B5EF4-FFF2-40B4-BE49-F238E27FC236}">
              <a16:creationId xmlns:a16="http://schemas.microsoft.com/office/drawing/2014/main" id="{00000000-0008-0000-0200-0000D6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27" name="Oval 6336">
          <a:extLst>
            <a:ext uri="{FF2B5EF4-FFF2-40B4-BE49-F238E27FC236}">
              <a16:creationId xmlns:a16="http://schemas.microsoft.com/office/drawing/2014/main" id="{00000000-0008-0000-0200-0000D702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314325</xdr:colOff>
      <xdr:row>29</xdr:row>
      <xdr:rowOff>0</xdr:rowOff>
    </xdr:from>
    <xdr:to>
      <xdr:col>5</xdr:col>
      <xdr:colOff>314325</xdr:colOff>
      <xdr:row>29</xdr:row>
      <xdr:rowOff>0</xdr:rowOff>
    </xdr:to>
    <xdr:sp macro="" textlink="">
      <xdr:nvSpPr>
        <xdr:cNvPr id="728" name="Line 6337">
          <a:extLst>
            <a:ext uri="{FF2B5EF4-FFF2-40B4-BE49-F238E27FC236}">
              <a16:creationId xmlns:a16="http://schemas.microsoft.com/office/drawing/2014/main" id="{00000000-0008-0000-0200-0000D8020000}"/>
            </a:ext>
          </a:extLst>
        </xdr:cNvPr>
        <xdr:cNvSpPr>
          <a:spLocks noChangeShapeType="1"/>
        </xdr:cNvSpPr>
      </xdr:nvSpPr>
      <xdr:spPr bwMode="auto">
        <a:xfrm flipH="1" flipV="1">
          <a:off x="67151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29</xdr:row>
      <xdr:rowOff>0</xdr:rowOff>
    </xdr:from>
    <xdr:to>
      <xdr:col>5</xdr:col>
      <xdr:colOff>295275</xdr:colOff>
      <xdr:row>29</xdr:row>
      <xdr:rowOff>0</xdr:rowOff>
    </xdr:to>
    <xdr:sp macro="" textlink="">
      <xdr:nvSpPr>
        <xdr:cNvPr id="729" name="Line 6338">
          <a:extLst>
            <a:ext uri="{FF2B5EF4-FFF2-40B4-BE49-F238E27FC236}">
              <a16:creationId xmlns:a16="http://schemas.microsoft.com/office/drawing/2014/main" id="{00000000-0008-0000-0200-0000D9020000}"/>
            </a:ext>
          </a:extLst>
        </xdr:cNvPr>
        <xdr:cNvSpPr>
          <a:spLocks noChangeShapeType="1"/>
        </xdr:cNvSpPr>
      </xdr:nvSpPr>
      <xdr:spPr bwMode="auto">
        <a:xfrm flipH="1" flipV="1">
          <a:off x="65532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276225</xdr:colOff>
      <xdr:row>29</xdr:row>
      <xdr:rowOff>0</xdr:rowOff>
    </xdr:to>
    <xdr:sp macro="" textlink="">
      <xdr:nvSpPr>
        <xdr:cNvPr id="730" name="Line 6339">
          <a:extLst>
            <a:ext uri="{FF2B5EF4-FFF2-40B4-BE49-F238E27FC236}">
              <a16:creationId xmlns:a16="http://schemas.microsoft.com/office/drawing/2014/main" id="{00000000-0008-0000-0200-0000DA020000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266700</xdr:colOff>
      <xdr:row>29</xdr:row>
      <xdr:rowOff>0</xdr:rowOff>
    </xdr:to>
    <xdr:sp macro="" textlink="">
      <xdr:nvSpPr>
        <xdr:cNvPr id="731" name="Line 6340">
          <a:extLst>
            <a:ext uri="{FF2B5EF4-FFF2-40B4-BE49-F238E27FC236}">
              <a16:creationId xmlns:a16="http://schemas.microsoft.com/office/drawing/2014/main" id="{00000000-0008-0000-0200-0000DB020000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247650</xdr:colOff>
      <xdr:row>29</xdr:row>
      <xdr:rowOff>0</xdr:rowOff>
    </xdr:to>
    <xdr:sp macro="" textlink="">
      <xdr:nvSpPr>
        <xdr:cNvPr id="732" name="Line 6341">
          <a:extLst>
            <a:ext uri="{FF2B5EF4-FFF2-40B4-BE49-F238E27FC236}">
              <a16:creationId xmlns:a16="http://schemas.microsoft.com/office/drawing/2014/main" id="{00000000-0008-0000-0200-0000DC020000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228600</xdr:colOff>
      <xdr:row>29</xdr:row>
      <xdr:rowOff>0</xdr:rowOff>
    </xdr:to>
    <xdr:sp macro="" textlink="">
      <xdr:nvSpPr>
        <xdr:cNvPr id="733" name="Line 6342">
          <a:extLst>
            <a:ext uri="{FF2B5EF4-FFF2-40B4-BE49-F238E27FC236}">
              <a16:creationId xmlns:a16="http://schemas.microsoft.com/office/drawing/2014/main" id="{00000000-0008-0000-0200-0000DD020000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228600</xdr:colOff>
      <xdr:row>29</xdr:row>
      <xdr:rowOff>0</xdr:rowOff>
    </xdr:to>
    <xdr:sp macro="" textlink="">
      <xdr:nvSpPr>
        <xdr:cNvPr id="734" name="Line 6343">
          <a:extLst>
            <a:ext uri="{FF2B5EF4-FFF2-40B4-BE49-F238E27FC236}">
              <a16:creationId xmlns:a16="http://schemas.microsoft.com/office/drawing/2014/main" id="{00000000-0008-0000-0200-0000DE02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247650</xdr:colOff>
      <xdr:row>29</xdr:row>
      <xdr:rowOff>0</xdr:rowOff>
    </xdr:to>
    <xdr:sp macro="" textlink="">
      <xdr:nvSpPr>
        <xdr:cNvPr id="735" name="Line 6344">
          <a:extLst>
            <a:ext uri="{FF2B5EF4-FFF2-40B4-BE49-F238E27FC236}">
              <a16:creationId xmlns:a16="http://schemas.microsoft.com/office/drawing/2014/main" id="{00000000-0008-0000-0200-0000DF02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266700</xdr:colOff>
      <xdr:row>29</xdr:row>
      <xdr:rowOff>0</xdr:rowOff>
    </xdr:to>
    <xdr:sp macro="" textlink="">
      <xdr:nvSpPr>
        <xdr:cNvPr id="736" name="Line 6345">
          <a:extLst>
            <a:ext uri="{FF2B5EF4-FFF2-40B4-BE49-F238E27FC236}">
              <a16:creationId xmlns:a16="http://schemas.microsoft.com/office/drawing/2014/main" id="{00000000-0008-0000-0200-0000E002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276225</xdr:colOff>
      <xdr:row>29</xdr:row>
      <xdr:rowOff>0</xdr:rowOff>
    </xdr:to>
    <xdr:sp macro="" textlink="">
      <xdr:nvSpPr>
        <xdr:cNvPr id="737" name="Line 6346">
          <a:extLst>
            <a:ext uri="{FF2B5EF4-FFF2-40B4-BE49-F238E27FC236}">
              <a16:creationId xmlns:a16="http://schemas.microsoft.com/office/drawing/2014/main" id="{00000000-0008-0000-0200-0000E102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29</xdr:row>
      <xdr:rowOff>0</xdr:rowOff>
    </xdr:from>
    <xdr:to>
      <xdr:col>5</xdr:col>
      <xdr:colOff>295275</xdr:colOff>
      <xdr:row>29</xdr:row>
      <xdr:rowOff>0</xdr:rowOff>
    </xdr:to>
    <xdr:sp macro="" textlink="">
      <xdr:nvSpPr>
        <xdr:cNvPr id="738" name="Line 6347">
          <a:extLst>
            <a:ext uri="{FF2B5EF4-FFF2-40B4-BE49-F238E27FC236}">
              <a16:creationId xmlns:a16="http://schemas.microsoft.com/office/drawing/2014/main" id="{00000000-0008-0000-0200-0000E2020000}"/>
            </a:ext>
          </a:extLst>
        </xdr:cNvPr>
        <xdr:cNvSpPr>
          <a:spLocks noChangeShapeType="1"/>
        </xdr:cNvSpPr>
      </xdr:nvSpPr>
      <xdr:spPr bwMode="auto">
        <a:xfrm flipH="1">
          <a:off x="65532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314325</xdr:colOff>
      <xdr:row>29</xdr:row>
      <xdr:rowOff>0</xdr:rowOff>
    </xdr:from>
    <xdr:to>
      <xdr:col>5</xdr:col>
      <xdr:colOff>314325</xdr:colOff>
      <xdr:row>29</xdr:row>
      <xdr:rowOff>0</xdr:rowOff>
    </xdr:to>
    <xdr:sp macro="" textlink="">
      <xdr:nvSpPr>
        <xdr:cNvPr id="739" name="Line 6348">
          <a:extLst>
            <a:ext uri="{FF2B5EF4-FFF2-40B4-BE49-F238E27FC236}">
              <a16:creationId xmlns:a16="http://schemas.microsoft.com/office/drawing/2014/main" id="{00000000-0008-0000-0200-0000E3020000}"/>
            </a:ext>
          </a:extLst>
        </xdr:cNvPr>
        <xdr:cNvSpPr>
          <a:spLocks noChangeShapeType="1"/>
        </xdr:cNvSpPr>
      </xdr:nvSpPr>
      <xdr:spPr bwMode="auto">
        <a:xfrm>
          <a:off x="67151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323850</xdr:colOff>
      <xdr:row>29</xdr:row>
      <xdr:rowOff>0</xdr:rowOff>
    </xdr:from>
    <xdr:to>
      <xdr:col>5</xdr:col>
      <xdr:colOff>466725</xdr:colOff>
      <xdr:row>29</xdr:row>
      <xdr:rowOff>0</xdr:rowOff>
    </xdr:to>
    <xdr:sp macro="" textlink="">
      <xdr:nvSpPr>
        <xdr:cNvPr id="740" name="Line 6349">
          <a:extLst>
            <a:ext uri="{FF2B5EF4-FFF2-40B4-BE49-F238E27FC236}">
              <a16:creationId xmlns:a16="http://schemas.microsoft.com/office/drawing/2014/main" id="{00000000-0008-0000-0200-0000E4020000}"/>
            </a:ext>
          </a:extLst>
        </xdr:cNvPr>
        <xdr:cNvSpPr>
          <a:spLocks noChangeShapeType="1"/>
        </xdr:cNvSpPr>
      </xdr:nvSpPr>
      <xdr:spPr bwMode="auto">
        <a:xfrm>
          <a:off x="67246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342900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41" name="Line 6350">
          <a:extLst>
            <a:ext uri="{FF2B5EF4-FFF2-40B4-BE49-F238E27FC236}">
              <a16:creationId xmlns:a16="http://schemas.microsoft.com/office/drawing/2014/main" id="{00000000-0008-0000-0200-0000E5020000}"/>
            </a:ext>
          </a:extLst>
        </xdr:cNvPr>
        <xdr:cNvSpPr>
          <a:spLocks noChangeShapeType="1"/>
        </xdr:cNvSpPr>
      </xdr:nvSpPr>
      <xdr:spPr bwMode="auto">
        <a:xfrm>
          <a:off x="67437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361950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42" name="Line 6351">
          <a:extLst>
            <a:ext uri="{FF2B5EF4-FFF2-40B4-BE49-F238E27FC236}">
              <a16:creationId xmlns:a16="http://schemas.microsoft.com/office/drawing/2014/main" id="{00000000-0008-0000-0200-0000E6020000}"/>
            </a:ext>
          </a:extLst>
        </xdr:cNvPr>
        <xdr:cNvSpPr>
          <a:spLocks noChangeShapeType="1"/>
        </xdr:cNvSpPr>
      </xdr:nvSpPr>
      <xdr:spPr bwMode="auto">
        <a:xfrm>
          <a:off x="676275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43" name="Line 6352">
          <a:extLst>
            <a:ext uri="{FF2B5EF4-FFF2-40B4-BE49-F238E27FC236}">
              <a16:creationId xmlns:a16="http://schemas.microsoft.com/office/drawing/2014/main" id="{00000000-0008-0000-0200-0000E7020000}"/>
            </a:ext>
          </a:extLst>
        </xdr:cNvPr>
        <xdr:cNvSpPr>
          <a:spLocks noChangeShapeType="1"/>
        </xdr:cNvSpPr>
      </xdr:nvSpPr>
      <xdr:spPr bwMode="auto">
        <a:xfrm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44" name="Line 6353">
          <a:extLst>
            <a:ext uri="{FF2B5EF4-FFF2-40B4-BE49-F238E27FC236}">
              <a16:creationId xmlns:a16="http://schemas.microsoft.com/office/drawing/2014/main" id="{00000000-0008-0000-0200-0000E8020000}"/>
            </a:ext>
          </a:extLst>
        </xdr:cNvPr>
        <xdr:cNvSpPr>
          <a:spLocks noChangeShapeType="1"/>
        </xdr:cNvSpPr>
      </xdr:nvSpPr>
      <xdr:spPr bwMode="auto">
        <a:xfrm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45" name="Line 6354">
          <a:extLst>
            <a:ext uri="{FF2B5EF4-FFF2-40B4-BE49-F238E27FC236}">
              <a16:creationId xmlns:a16="http://schemas.microsoft.com/office/drawing/2014/main" id="{00000000-0008-0000-0200-0000E9020000}"/>
            </a:ext>
          </a:extLst>
        </xdr:cNvPr>
        <xdr:cNvSpPr>
          <a:spLocks noChangeShapeType="1"/>
        </xdr:cNvSpPr>
      </xdr:nvSpPr>
      <xdr:spPr bwMode="auto">
        <a:xfrm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46" name="Line 6355">
          <a:extLst>
            <a:ext uri="{FF2B5EF4-FFF2-40B4-BE49-F238E27FC236}">
              <a16:creationId xmlns:a16="http://schemas.microsoft.com/office/drawing/2014/main" id="{00000000-0008-0000-0200-0000EA020000}"/>
            </a:ext>
          </a:extLst>
        </xdr:cNvPr>
        <xdr:cNvSpPr>
          <a:spLocks noChangeShapeType="1"/>
        </xdr:cNvSpPr>
      </xdr:nvSpPr>
      <xdr:spPr bwMode="auto">
        <a:xfrm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47" name="Line 6356">
          <a:extLst>
            <a:ext uri="{FF2B5EF4-FFF2-40B4-BE49-F238E27FC236}">
              <a16:creationId xmlns:a16="http://schemas.microsoft.com/office/drawing/2014/main" id="{00000000-0008-0000-0200-0000EB020000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48" name="Line 6357">
          <a:extLst>
            <a:ext uri="{FF2B5EF4-FFF2-40B4-BE49-F238E27FC236}">
              <a16:creationId xmlns:a16="http://schemas.microsoft.com/office/drawing/2014/main" id="{00000000-0008-0000-0200-0000EC020000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49" name="Line 6358">
          <a:extLst>
            <a:ext uri="{FF2B5EF4-FFF2-40B4-BE49-F238E27FC236}">
              <a16:creationId xmlns:a16="http://schemas.microsoft.com/office/drawing/2014/main" id="{00000000-0008-0000-0200-0000ED020000}"/>
            </a:ext>
          </a:extLst>
        </xdr:cNvPr>
        <xdr:cNvSpPr>
          <a:spLocks noChangeShapeType="1"/>
        </xdr:cNvSpPr>
      </xdr:nvSpPr>
      <xdr:spPr bwMode="auto">
        <a:xfrm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50" name="Line 6359">
          <a:extLst>
            <a:ext uri="{FF2B5EF4-FFF2-40B4-BE49-F238E27FC236}">
              <a16:creationId xmlns:a16="http://schemas.microsoft.com/office/drawing/2014/main" id="{00000000-0008-0000-0200-0000EE020000}"/>
            </a:ext>
          </a:extLst>
        </xdr:cNvPr>
        <xdr:cNvSpPr>
          <a:spLocks noChangeShapeType="1"/>
        </xdr:cNvSpPr>
      </xdr:nvSpPr>
      <xdr:spPr bwMode="auto">
        <a:xfrm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51" name="Line 6360">
          <a:extLst>
            <a:ext uri="{FF2B5EF4-FFF2-40B4-BE49-F238E27FC236}">
              <a16:creationId xmlns:a16="http://schemas.microsoft.com/office/drawing/2014/main" id="{00000000-0008-0000-0200-0000EF020000}"/>
            </a:ext>
          </a:extLst>
        </xdr:cNvPr>
        <xdr:cNvSpPr>
          <a:spLocks noChangeShapeType="1"/>
        </xdr:cNvSpPr>
      </xdr:nvSpPr>
      <xdr:spPr bwMode="auto">
        <a:xfrm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52" name="Line 6361">
          <a:extLst>
            <a:ext uri="{FF2B5EF4-FFF2-40B4-BE49-F238E27FC236}">
              <a16:creationId xmlns:a16="http://schemas.microsoft.com/office/drawing/2014/main" id="{00000000-0008-0000-0200-0000F0020000}"/>
            </a:ext>
          </a:extLst>
        </xdr:cNvPr>
        <xdr:cNvSpPr>
          <a:spLocks noChangeShapeType="1"/>
        </xdr:cNvSpPr>
      </xdr:nvSpPr>
      <xdr:spPr bwMode="auto">
        <a:xfrm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53" name="Line 6362">
          <a:extLst>
            <a:ext uri="{FF2B5EF4-FFF2-40B4-BE49-F238E27FC236}">
              <a16:creationId xmlns:a16="http://schemas.microsoft.com/office/drawing/2014/main" id="{00000000-0008-0000-0200-0000F1020000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54" name="Line 6363">
          <a:extLst>
            <a:ext uri="{FF2B5EF4-FFF2-40B4-BE49-F238E27FC236}">
              <a16:creationId xmlns:a16="http://schemas.microsoft.com/office/drawing/2014/main" id="{00000000-0008-0000-0200-0000F2020000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55" name="Line 6364">
          <a:extLst>
            <a:ext uri="{FF2B5EF4-FFF2-40B4-BE49-F238E27FC236}">
              <a16:creationId xmlns:a16="http://schemas.microsoft.com/office/drawing/2014/main" id="{00000000-0008-0000-0200-0000F3020000}"/>
            </a:ext>
          </a:extLst>
        </xdr:cNvPr>
        <xdr:cNvSpPr>
          <a:spLocks noChangeShapeType="1"/>
        </xdr:cNvSpPr>
      </xdr:nvSpPr>
      <xdr:spPr bwMode="auto">
        <a:xfrm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56" name="Line 6365">
          <a:extLst>
            <a:ext uri="{FF2B5EF4-FFF2-40B4-BE49-F238E27FC236}">
              <a16:creationId xmlns:a16="http://schemas.microsoft.com/office/drawing/2014/main" id="{00000000-0008-0000-0200-0000F4020000}"/>
            </a:ext>
          </a:extLst>
        </xdr:cNvPr>
        <xdr:cNvSpPr>
          <a:spLocks noChangeShapeType="1"/>
        </xdr:cNvSpPr>
      </xdr:nvSpPr>
      <xdr:spPr bwMode="auto">
        <a:xfrm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57" name="Line 6366">
          <a:extLst>
            <a:ext uri="{FF2B5EF4-FFF2-40B4-BE49-F238E27FC236}">
              <a16:creationId xmlns:a16="http://schemas.microsoft.com/office/drawing/2014/main" id="{00000000-0008-0000-0200-0000F5020000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58" name="Line 6367">
          <a:extLst>
            <a:ext uri="{FF2B5EF4-FFF2-40B4-BE49-F238E27FC236}">
              <a16:creationId xmlns:a16="http://schemas.microsoft.com/office/drawing/2014/main" id="{00000000-0008-0000-0200-0000F6020000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59" name="Line 6368">
          <a:extLst>
            <a:ext uri="{FF2B5EF4-FFF2-40B4-BE49-F238E27FC236}">
              <a16:creationId xmlns:a16="http://schemas.microsoft.com/office/drawing/2014/main" id="{00000000-0008-0000-0200-0000F7020000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60" name="Line 6369">
          <a:extLst>
            <a:ext uri="{FF2B5EF4-FFF2-40B4-BE49-F238E27FC236}">
              <a16:creationId xmlns:a16="http://schemas.microsoft.com/office/drawing/2014/main" id="{00000000-0008-0000-0200-0000F8020000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61" name="Line 6370">
          <a:extLst>
            <a:ext uri="{FF2B5EF4-FFF2-40B4-BE49-F238E27FC236}">
              <a16:creationId xmlns:a16="http://schemas.microsoft.com/office/drawing/2014/main" id="{00000000-0008-0000-0200-0000F9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62" name="Line 6371">
          <a:extLst>
            <a:ext uri="{FF2B5EF4-FFF2-40B4-BE49-F238E27FC236}">
              <a16:creationId xmlns:a16="http://schemas.microsoft.com/office/drawing/2014/main" id="{00000000-0008-0000-0200-0000FA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63" name="Line 6372">
          <a:extLst>
            <a:ext uri="{FF2B5EF4-FFF2-40B4-BE49-F238E27FC236}">
              <a16:creationId xmlns:a16="http://schemas.microsoft.com/office/drawing/2014/main" id="{00000000-0008-0000-0200-0000FB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64" name="Line 6373">
          <a:extLst>
            <a:ext uri="{FF2B5EF4-FFF2-40B4-BE49-F238E27FC236}">
              <a16:creationId xmlns:a16="http://schemas.microsoft.com/office/drawing/2014/main" id="{00000000-0008-0000-0200-0000FC02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65" name="Line 6374">
          <a:extLst>
            <a:ext uri="{FF2B5EF4-FFF2-40B4-BE49-F238E27FC236}">
              <a16:creationId xmlns:a16="http://schemas.microsoft.com/office/drawing/2014/main" id="{00000000-0008-0000-0200-0000FD02000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66" name="Line 6375">
          <a:extLst>
            <a:ext uri="{FF2B5EF4-FFF2-40B4-BE49-F238E27FC236}">
              <a16:creationId xmlns:a16="http://schemas.microsoft.com/office/drawing/2014/main" id="{00000000-0008-0000-0200-0000FE02000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67" name="Line 6376">
          <a:extLst>
            <a:ext uri="{FF2B5EF4-FFF2-40B4-BE49-F238E27FC236}">
              <a16:creationId xmlns:a16="http://schemas.microsoft.com/office/drawing/2014/main" id="{00000000-0008-0000-0200-0000FF02000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68" name="Line 6377">
          <a:extLst>
            <a:ext uri="{FF2B5EF4-FFF2-40B4-BE49-F238E27FC236}">
              <a16:creationId xmlns:a16="http://schemas.microsoft.com/office/drawing/2014/main" id="{00000000-0008-0000-0200-000000030000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69" name="Line 6378">
          <a:extLst>
            <a:ext uri="{FF2B5EF4-FFF2-40B4-BE49-F238E27FC236}">
              <a16:creationId xmlns:a16="http://schemas.microsoft.com/office/drawing/2014/main" id="{00000000-0008-0000-0200-000001030000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70" name="Line 6379">
          <a:extLst>
            <a:ext uri="{FF2B5EF4-FFF2-40B4-BE49-F238E27FC236}">
              <a16:creationId xmlns:a16="http://schemas.microsoft.com/office/drawing/2014/main" id="{00000000-0008-0000-0200-000002030000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71" name="Line 6380">
          <a:extLst>
            <a:ext uri="{FF2B5EF4-FFF2-40B4-BE49-F238E27FC236}">
              <a16:creationId xmlns:a16="http://schemas.microsoft.com/office/drawing/2014/main" id="{00000000-0008-0000-0200-000003030000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72" name="Line 6381">
          <a:extLst>
            <a:ext uri="{FF2B5EF4-FFF2-40B4-BE49-F238E27FC236}">
              <a16:creationId xmlns:a16="http://schemas.microsoft.com/office/drawing/2014/main" id="{00000000-0008-0000-0200-000004030000}"/>
            </a:ext>
          </a:extLst>
        </xdr:cNvPr>
        <xdr:cNvSpPr>
          <a:spLocks noChangeShapeType="1"/>
        </xdr:cNvSpPr>
      </xdr:nvSpPr>
      <xdr:spPr bwMode="auto">
        <a:xfrm flipV="1"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73" name="Line 6382">
          <a:extLst>
            <a:ext uri="{FF2B5EF4-FFF2-40B4-BE49-F238E27FC236}">
              <a16:creationId xmlns:a16="http://schemas.microsoft.com/office/drawing/2014/main" id="{00000000-0008-0000-0200-000005030000}"/>
            </a:ext>
          </a:extLst>
        </xdr:cNvPr>
        <xdr:cNvSpPr>
          <a:spLocks noChangeShapeType="1"/>
        </xdr:cNvSpPr>
      </xdr:nvSpPr>
      <xdr:spPr bwMode="auto">
        <a:xfrm flipV="1"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74" name="Line 6383">
          <a:extLst>
            <a:ext uri="{FF2B5EF4-FFF2-40B4-BE49-F238E27FC236}">
              <a16:creationId xmlns:a16="http://schemas.microsoft.com/office/drawing/2014/main" id="{00000000-0008-0000-0200-000006030000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75" name="Line 6384">
          <a:extLst>
            <a:ext uri="{FF2B5EF4-FFF2-40B4-BE49-F238E27FC236}">
              <a16:creationId xmlns:a16="http://schemas.microsoft.com/office/drawing/2014/main" id="{00000000-0008-0000-0200-000007030000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76" name="Line 6385">
          <a:extLst>
            <a:ext uri="{FF2B5EF4-FFF2-40B4-BE49-F238E27FC236}">
              <a16:creationId xmlns:a16="http://schemas.microsoft.com/office/drawing/2014/main" id="{00000000-0008-0000-0200-000008030000}"/>
            </a:ext>
          </a:extLst>
        </xdr:cNvPr>
        <xdr:cNvSpPr>
          <a:spLocks noChangeShapeType="1"/>
        </xdr:cNvSpPr>
      </xdr:nvSpPr>
      <xdr:spPr bwMode="auto">
        <a:xfrm flipV="1"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77" name="Line 6386">
          <a:extLst>
            <a:ext uri="{FF2B5EF4-FFF2-40B4-BE49-F238E27FC236}">
              <a16:creationId xmlns:a16="http://schemas.microsoft.com/office/drawing/2014/main" id="{00000000-0008-0000-0200-000009030000}"/>
            </a:ext>
          </a:extLst>
        </xdr:cNvPr>
        <xdr:cNvSpPr>
          <a:spLocks noChangeShapeType="1"/>
        </xdr:cNvSpPr>
      </xdr:nvSpPr>
      <xdr:spPr bwMode="auto">
        <a:xfrm flipV="1"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78" name="Line 6387">
          <a:extLst>
            <a:ext uri="{FF2B5EF4-FFF2-40B4-BE49-F238E27FC236}">
              <a16:creationId xmlns:a16="http://schemas.microsoft.com/office/drawing/2014/main" id="{00000000-0008-0000-0200-00000A030000}"/>
            </a:ext>
          </a:extLst>
        </xdr:cNvPr>
        <xdr:cNvSpPr>
          <a:spLocks noChangeShapeType="1"/>
        </xdr:cNvSpPr>
      </xdr:nvSpPr>
      <xdr:spPr bwMode="auto">
        <a:xfrm flipV="1"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79" name="Line 6388">
          <a:extLst>
            <a:ext uri="{FF2B5EF4-FFF2-40B4-BE49-F238E27FC236}">
              <a16:creationId xmlns:a16="http://schemas.microsoft.com/office/drawing/2014/main" id="{00000000-0008-0000-0200-00000B030000}"/>
            </a:ext>
          </a:extLst>
        </xdr:cNvPr>
        <xdr:cNvSpPr>
          <a:spLocks noChangeShapeType="1"/>
        </xdr:cNvSpPr>
      </xdr:nvSpPr>
      <xdr:spPr bwMode="auto">
        <a:xfrm flipV="1"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80" name="Line 6389">
          <a:extLst>
            <a:ext uri="{FF2B5EF4-FFF2-40B4-BE49-F238E27FC236}">
              <a16:creationId xmlns:a16="http://schemas.microsoft.com/office/drawing/2014/main" id="{00000000-0008-0000-0200-00000C030000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81" name="Line 6390">
          <a:extLst>
            <a:ext uri="{FF2B5EF4-FFF2-40B4-BE49-F238E27FC236}">
              <a16:creationId xmlns:a16="http://schemas.microsoft.com/office/drawing/2014/main" id="{00000000-0008-0000-0200-00000D030000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82" name="Line 6391">
          <a:extLst>
            <a:ext uri="{FF2B5EF4-FFF2-40B4-BE49-F238E27FC236}">
              <a16:creationId xmlns:a16="http://schemas.microsoft.com/office/drawing/2014/main" id="{00000000-0008-0000-0200-00000E030000}"/>
            </a:ext>
          </a:extLst>
        </xdr:cNvPr>
        <xdr:cNvSpPr>
          <a:spLocks noChangeShapeType="1"/>
        </xdr:cNvSpPr>
      </xdr:nvSpPr>
      <xdr:spPr bwMode="auto">
        <a:xfrm flipV="1"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83" name="Line 6392">
          <a:extLst>
            <a:ext uri="{FF2B5EF4-FFF2-40B4-BE49-F238E27FC236}">
              <a16:creationId xmlns:a16="http://schemas.microsoft.com/office/drawing/2014/main" id="{00000000-0008-0000-0200-00000F030000}"/>
            </a:ext>
          </a:extLst>
        </xdr:cNvPr>
        <xdr:cNvSpPr>
          <a:spLocks noChangeShapeType="1"/>
        </xdr:cNvSpPr>
      </xdr:nvSpPr>
      <xdr:spPr bwMode="auto">
        <a:xfrm flipV="1"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84" name="Line 6393">
          <a:extLst>
            <a:ext uri="{FF2B5EF4-FFF2-40B4-BE49-F238E27FC236}">
              <a16:creationId xmlns:a16="http://schemas.microsoft.com/office/drawing/2014/main" id="{00000000-0008-0000-0200-000010030000}"/>
            </a:ext>
          </a:extLst>
        </xdr:cNvPr>
        <xdr:cNvSpPr>
          <a:spLocks noChangeShapeType="1"/>
        </xdr:cNvSpPr>
      </xdr:nvSpPr>
      <xdr:spPr bwMode="auto">
        <a:xfrm flipV="1"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85" name="Line 6394">
          <a:extLst>
            <a:ext uri="{FF2B5EF4-FFF2-40B4-BE49-F238E27FC236}">
              <a16:creationId xmlns:a16="http://schemas.microsoft.com/office/drawing/2014/main" id="{00000000-0008-0000-0200-000011030000}"/>
            </a:ext>
          </a:extLst>
        </xdr:cNvPr>
        <xdr:cNvSpPr>
          <a:spLocks noChangeShapeType="1"/>
        </xdr:cNvSpPr>
      </xdr:nvSpPr>
      <xdr:spPr bwMode="auto">
        <a:xfrm flipV="1"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86" name="Oval 6395">
          <a:extLst>
            <a:ext uri="{FF2B5EF4-FFF2-40B4-BE49-F238E27FC236}">
              <a16:creationId xmlns:a16="http://schemas.microsoft.com/office/drawing/2014/main" id="{00000000-0008-0000-0200-00001203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87" name="Oval 6396">
          <a:extLst>
            <a:ext uri="{FF2B5EF4-FFF2-40B4-BE49-F238E27FC236}">
              <a16:creationId xmlns:a16="http://schemas.microsoft.com/office/drawing/2014/main" id="{00000000-0008-0000-0200-00001303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88" name="Oval 6397">
          <a:extLst>
            <a:ext uri="{FF2B5EF4-FFF2-40B4-BE49-F238E27FC236}">
              <a16:creationId xmlns:a16="http://schemas.microsoft.com/office/drawing/2014/main" id="{00000000-0008-0000-0200-00001403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89" name="Oval 6398">
          <a:extLst>
            <a:ext uri="{FF2B5EF4-FFF2-40B4-BE49-F238E27FC236}">
              <a16:creationId xmlns:a16="http://schemas.microsoft.com/office/drawing/2014/main" id="{00000000-0008-0000-0200-00001503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790" name="Oval 6399">
          <a:extLst>
            <a:ext uri="{FF2B5EF4-FFF2-40B4-BE49-F238E27FC236}">
              <a16:creationId xmlns:a16="http://schemas.microsoft.com/office/drawing/2014/main" id="{00000000-0008-0000-0200-000016030000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276225</xdr:colOff>
      <xdr:row>29</xdr:row>
      <xdr:rowOff>0</xdr:rowOff>
    </xdr:to>
    <xdr:sp macro="" textlink="">
      <xdr:nvSpPr>
        <xdr:cNvPr id="791" name="Line 6400">
          <a:extLst>
            <a:ext uri="{FF2B5EF4-FFF2-40B4-BE49-F238E27FC236}">
              <a16:creationId xmlns:a16="http://schemas.microsoft.com/office/drawing/2014/main" id="{00000000-0008-0000-0200-000017030000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247650</xdr:colOff>
      <xdr:row>29</xdr:row>
      <xdr:rowOff>0</xdr:rowOff>
    </xdr:to>
    <xdr:sp macro="" textlink="">
      <xdr:nvSpPr>
        <xdr:cNvPr id="792" name="Line 6401">
          <a:extLst>
            <a:ext uri="{FF2B5EF4-FFF2-40B4-BE49-F238E27FC236}">
              <a16:creationId xmlns:a16="http://schemas.microsoft.com/office/drawing/2014/main" id="{00000000-0008-0000-0200-000018030000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228600</xdr:colOff>
      <xdr:row>29</xdr:row>
      <xdr:rowOff>0</xdr:rowOff>
    </xdr:to>
    <xdr:sp macro="" textlink="">
      <xdr:nvSpPr>
        <xdr:cNvPr id="793" name="Line 6402">
          <a:extLst>
            <a:ext uri="{FF2B5EF4-FFF2-40B4-BE49-F238E27FC236}">
              <a16:creationId xmlns:a16="http://schemas.microsoft.com/office/drawing/2014/main" id="{00000000-0008-0000-0200-00001903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247650</xdr:colOff>
      <xdr:row>29</xdr:row>
      <xdr:rowOff>0</xdr:rowOff>
    </xdr:to>
    <xdr:sp macro="" textlink="">
      <xdr:nvSpPr>
        <xdr:cNvPr id="794" name="Line 6403">
          <a:extLst>
            <a:ext uri="{FF2B5EF4-FFF2-40B4-BE49-F238E27FC236}">
              <a16:creationId xmlns:a16="http://schemas.microsoft.com/office/drawing/2014/main" id="{00000000-0008-0000-0200-00001A03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266700</xdr:colOff>
      <xdr:row>29</xdr:row>
      <xdr:rowOff>0</xdr:rowOff>
    </xdr:to>
    <xdr:sp macro="" textlink="">
      <xdr:nvSpPr>
        <xdr:cNvPr id="795" name="Line 6404">
          <a:extLst>
            <a:ext uri="{FF2B5EF4-FFF2-40B4-BE49-F238E27FC236}">
              <a16:creationId xmlns:a16="http://schemas.microsoft.com/office/drawing/2014/main" id="{00000000-0008-0000-0200-00001B03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29</xdr:row>
      <xdr:rowOff>0</xdr:rowOff>
    </xdr:from>
    <xdr:to>
      <xdr:col>5</xdr:col>
      <xdr:colOff>276225</xdr:colOff>
      <xdr:row>29</xdr:row>
      <xdr:rowOff>0</xdr:rowOff>
    </xdr:to>
    <xdr:sp macro="" textlink="">
      <xdr:nvSpPr>
        <xdr:cNvPr id="796" name="Line 6405">
          <a:extLst>
            <a:ext uri="{FF2B5EF4-FFF2-40B4-BE49-F238E27FC236}">
              <a16:creationId xmlns:a16="http://schemas.microsoft.com/office/drawing/2014/main" id="{00000000-0008-0000-0200-00001C03000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29</xdr:row>
      <xdr:rowOff>0</xdr:rowOff>
    </xdr:from>
    <xdr:to>
      <xdr:col>5</xdr:col>
      <xdr:colOff>295275</xdr:colOff>
      <xdr:row>29</xdr:row>
      <xdr:rowOff>0</xdr:rowOff>
    </xdr:to>
    <xdr:sp macro="" textlink="">
      <xdr:nvSpPr>
        <xdr:cNvPr id="797" name="Line 6406">
          <a:extLst>
            <a:ext uri="{FF2B5EF4-FFF2-40B4-BE49-F238E27FC236}">
              <a16:creationId xmlns:a16="http://schemas.microsoft.com/office/drawing/2014/main" id="{00000000-0008-0000-0200-00001D030000}"/>
            </a:ext>
          </a:extLst>
        </xdr:cNvPr>
        <xdr:cNvSpPr>
          <a:spLocks noChangeShapeType="1"/>
        </xdr:cNvSpPr>
      </xdr:nvSpPr>
      <xdr:spPr bwMode="auto">
        <a:xfrm flipH="1">
          <a:off x="65532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314325</xdr:colOff>
      <xdr:row>29</xdr:row>
      <xdr:rowOff>0</xdr:rowOff>
    </xdr:from>
    <xdr:to>
      <xdr:col>5</xdr:col>
      <xdr:colOff>314325</xdr:colOff>
      <xdr:row>29</xdr:row>
      <xdr:rowOff>0</xdr:rowOff>
    </xdr:to>
    <xdr:sp macro="" textlink="">
      <xdr:nvSpPr>
        <xdr:cNvPr id="798" name="Line 6407">
          <a:extLst>
            <a:ext uri="{FF2B5EF4-FFF2-40B4-BE49-F238E27FC236}">
              <a16:creationId xmlns:a16="http://schemas.microsoft.com/office/drawing/2014/main" id="{00000000-0008-0000-0200-00001E030000}"/>
            </a:ext>
          </a:extLst>
        </xdr:cNvPr>
        <xdr:cNvSpPr>
          <a:spLocks noChangeShapeType="1"/>
        </xdr:cNvSpPr>
      </xdr:nvSpPr>
      <xdr:spPr bwMode="auto">
        <a:xfrm>
          <a:off x="67151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323850</xdr:colOff>
      <xdr:row>29</xdr:row>
      <xdr:rowOff>0</xdr:rowOff>
    </xdr:from>
    <xdr:to>
      <xdr:col>5</xdr:col>
      <xdr:colOff>466725</xdr:colOff>
      <xdr:row>29</xdr:row>
      <xdr:rowOff>0</xdr:rowOff>
    </xdr:to>
    <xdr:sp macro="" textlink="">
      <xdr:nvSpPr>
        <xdr:cNvPr id="799" name="Line 6408">
          <a:extLst>
            <a:ext uri="{FF2B5EF4-FFF2-40B4-BE49-F238E27FC236}">
              <a16:creationId xmlns:a16="http://schemas.microsoft.com/office/drawing/2014/main" id="{00000000-0008-0000-0200-00001F030000}"/>
            </a:ext>
          </a:extLst>
        </xdr:cNvPr>
        <xdr:cNvSpPr>
          <a:spLocks noChangeShapeType="1"/>
        </xdr:cNvSpPr>
      </xdr:nvSpPr>
      <xdr:spPr bwMode="auto">
        <a:xfrm>
          <a:off x="67246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342900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00" name="Line 6409">
          <a:extLst>
            <a:ext uri="{FF2B5EF4-FFF2-40B4-BE49-F238E27FC236}">
              <a16:creationId xmlns:a16="http://schemas.microsoft.com/office/drawing/2014/main" id="{00000000-0008-0000-0200-000020030000}"/>
            </a:ext>
          </a:extLst>
        </xdr:cNvPr>
        <xdr:cNvSpPr>
          <a:spLocks noChangeShapeType="1"/>
        </xdr:cNvSpPr>
      </xdr:nvSpPr>
      <xdr:spPr bwMode="auto">
        <a:xfrm>
          <a:off x="67437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361950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01" name="Line 6410">
          <a:extLst>
            <a:ext uri="{FF2B5EF4-FFF2-40B4-BE49-F238E27FC236}">
              <a16:creationId xmlns:a16="http://schemas.microsoft.com/office/drawing/2014/main" id="{00000000-0008-0000-0200-000021030000}"/>
            </a:ext>
          </a:extLst>
        </xdr:cNvPr>
        <xdr:cNvSpPr>
          <a:spLocks noChangeShapeType="1"/>
        </xdr:cNvSpPr>
      </xdr:nvSpPr>
      <xdr:spPr bwMode="auto">
        <a:xfrm>
          <a:off x="676275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02" name="Line 6411">
          <a:extLst>
            <a:ext uri="{FF2B5EF4-FFF2-40B4-BE49-F238E27FC236}">
              <a16:creationId xmlns:a16="http://schemas.microsoft.com/office/drawing/2014/main" id="{00000000-0008-0000-0200-000022030000}"/>
            </a:ext>
          </a:extLst>
        </xdr:cNvPr>
        <xdr:cNvSpPr>
          <a:spLocks noChangeShapeType="1"/>
        </xdr:cNvSpPr>
      </xdr:nvSpPr>
      <xdr:spPr bwMode="auto">
        <a:xfrm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03" name="Line 6412">
          <a:extLst>
            <a:ext uri="{FF2B5EF4-FFF2-40B4-BE49-F238E27FC236}">
              <a16:creationId xmlns:a16="http://schemas.microsoft.com/office/drawing/2014/main" id="{00000000-0008-0000-0200-000023030000}"/>
            </a:ext>
          </a:extLst>
        </xdr:cNvPr>
        <xdr:cNvSpPr>
          <a:spLocks noChangeShapeType="1"/>
        </xdr:cNvSpPr>
      </xdr:nvSpPr>
      <xdr:spPr bwMode="auto">
        <a:xfrm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04" name="Line 6413">
          <a:extLst>
            <a:ext uri="{FF2B5EF4-FFF2-40B4-BE49-F238E27FC236}">
              <a16:creationId xmlns:a16="http://schemas.microsoft.com/office/drawing/2014/main" id="{00000000-0008-0000-0200-000024030000}"/>
            </a:ext>
          </a:extLst>
        </xdr:cNvPr>
        <xdr:cNvSpPr>
          <a:spLocks noChangeShapeType="1"/>
        </xdr:cNvSpPr>
      </xdr:nvSpPr>
      <xdr:spPr bwMode="auto">
        <a:xfrm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05" name="Line 6414">
          <a:extLst>
            <a:ext uri="{FF2B5EF4-FFF2-40B4-BE49-F238E27FC236}">
              <a16:creationId xmlns:a16="http://schemas.microsoft.com/office/drawing/2014/main" id="{00000000-0008-0000-0200-000025030000}"/>
            </a:ext>
          </a:extLst>
        </xdr:cNvPr>
        <xdr:cNvSpPr>
          <a:spLocks noChangeShapeType="1"/>
        </xdr:cNvSpPr>
      </xdr:nvSpPr>
      <xdr:spPr bwMode="auto">
        <a:xfrm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06" name="Line 6415">
          <a:extLst>
            <a:ext uri="{FF2B5EF4-FFF2-40B4-BE49-F238E27FC236}">
              <a16:creationId xmlns:a16="http://schemas.microsoft.com/office/drawing/2014/main" id="{00000000-0008-0000-0200-000026030000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07" name="Line 6416">
          <a:extLst>
            <a:ext uri="{FF2B5EF4-FFF2-40B4-BE49-F238E27FC236}">
              <a16:creationId xmlns:a16="http://schemas.microsoft.com/office/drawing/2014/main" id="{00000000-0008-0000-0200-000027030000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08" name="Line 6417">
          <a:extLst>
            <a:ext uri="{FF2B5EF4-FFF2-40B4-BE49-F238E27FC236}">
              <a16:creationId xmlns:a16="http://schemas.microsoft.com/office/drawing/2014/main" id="{00000000-0008-0000-0200-000028030000}"/>
            </a:ext>
          </a:extLst>
        </xdr:cNvPr>
        <xdr:cNvSpPr>
          <a:spLocks noChangeShapeType="1"/>
        </xdr:cNvSpPr>
      </xdr:nvSpPr>
      <xdr:spPr bwMode="auto">
        <a:xfrm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09" name="Line 6418">
          <a:extLst>
            <a:ext uri="{FF2B5EF4-FFF2-40B4-BE49-F238E27FC236}">
              <a16:creationId xmlns:a16="http://schemas.microsoft.com/office/drawing/2014/main" id="{00000000-0008-0000-0200-000029030000}"/>
            </a:ext>
          </a:extLst>
        </xdr:cNvPr>
        <xdr:cNvSpPr>
          <a:spLocks noChangeShapeType="1"/>
        </xdr:cNvSpPr>
      </xdr:nvSpPr>
      <xdr:spPr bwMode="auto">
        <a:xfrm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10" name="Line 6419">
          <a:extLst>
            <a:ext uri="{FF2B5EF4-FFF2-40B4-BE49-F238E27FC236}">
              <a16:creationId xmlns:a16="http://schemas.microsoft.com/office/drawing/2014/main" id="{00000000-0008-0000-0200-00002A030000}"/>
            </a:ext>
          </a:extLst>
        </xdr:cNvPr>
        <xdr:cNvSpPr>
          <a:spLocks noChangeShapeType="1"/>
        </xdr:cNvSpPr>
      </xdr:nvSpPr>
      <xdr:spPr bwMode="auto">
        <a:xfrm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11" name="Line 6420">
          <a:extLst>
            <a:ext uri="{FF2B5EF4-FFF2-40B4-BE49-F238E27FC236}">
              <a16:creationId xmlns:a16="http://schemas.microsoft.com/office/drawing/2014/main" id="{00000000-0008-0000-0200-00002B030000}"/>
            </a:ext>
          </a:extLst>
        </xdr:cNvPr>
        <xdr:cNvSpPr>
          <a:spLocks noChangeShapeType="1"/>
        </xdr:cNvSpPr>
      </xdr:nvSpPr>
      <xdr:spPr bwMode="auto">
        <a:xfrm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12" name="Line 6421">
          <a:extLst>
            <a:ext uri="{FF2B5EF4-FFF2-40B4-BE49-F238E27FC236}">
              <a16:creationId xmlns:a16="http://schemas.microsoft.com/office/drawing/2014/main" id="{00000000-0008-0000-0200-00002C030000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13" name="Line 6422">
          <a:extLst>
            <a:ext uri="{FF2B5EF4-FFF2-40B4-BE49-F238E27FC236}">
              <a16:creationId xmlns:a16="http://schemas.microsoft.com/office/drawing/2014/main" id="{00000000-0008-0000-0200-00002D030000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14" name="Line 6423">
          <a:extLst>
            <a:ext uri="{FF2B5EF4-FFF2-40B4-BE49-F238E27FC236}">
              <a16:creationId xmlns:a16="http://schemas.microsoft.com/office/drawing/2014/main" id="{00000000-0008-0000-0200-00002E030000}"/>
            </a:ext>
          </a:extLst>
        </xdr:cNvPr>
        <xdr:cNvSpPr>
          <a:spLocks noChangeShapeType="1"/>
        </xdr:cNvSpPr>
      </xdr:nvSpPr>
      <xdr:spPr bwMode="auto">
        <a:xfrm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15" name="Line 6424">
          <a:extLst>
            <a:ext uri="{FF2B5EF4-FFF2-40B4-BE49-F238E27FC236}">
              <a16:creationId xmlns:a16="http://schemas.microsoft.com/office/drawing/2014/main" id="{00000000-0008-0000-0200-00002F030000}"/>
            </a:ext>
          </a:extLst>
        </xdr:cNvPr>
        <xdr:cNvSpPr>
          <a:spLocks noChangeShapeType="1"/>
        </xdr:cNvSpPr>
      </xdr:nvSpPr>
      <xdr:spPr bwMode="auto">
        <a:xfrm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16" name="Line 6425">
          <a:extLst>
            <a:ext uri="{FF2B5EF4-FFF2-40B4-BE49-F238E27FC236}">
              <a16:creationId xmlns:a16="http://schemas.microsoft.com/office/drawing/2014/main" id="{00000000-0008-0000-0200-000030030000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17" name="Line 6426">
          <a:extLst>
            <a:ext uri="{FF2B5EF4-FFF2-40B4-BE49-F238E27FC236}">
              <a16:creationId xmlns:a16="http://schemas.microsoft.com/office/drawing/2014/main" id="{00000000-0008-0000-0200-000031030000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18" name="Line 6427">
          <a:extLst>
            <a:ext uri="{FF2B5EF4-FFF2-40B4-BE49-F238E27FC236}">
              <a16:creationId xmlns:a16="http://schemas.microsoft.com/office/drawing/2014/main" id="{00000000-0008-0000-0200-000032030000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19" name="Line 6428">
          <a:extLst>
            <a:ext uri="{FF2B5EF4-FFF2-40B4-BE49-F238E27FC236}">
              <a16:creationId xmlns:a16="http://schemas.microsoft.com/office/drawing/2014/main" id="{00000000-0008-0000-0200-000033030000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20" name="Line 6429">
          <a:extLst>
            <a:ext uri="{FF2B5EF4-FFF2-40B4-BE49-F238E27FC236}">
              <a16:creationId xmlns:a16="http://schemas.microsoft.com/office/drawing/2014/main" id="{00000000-0008-0000-0200-00003403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21" name="Line 6430">
          <a:extLst>
            <a:ext uri="{FF2B5EF4-FFF2-40B4-BE49-F238E27FC236}">
              <a16:creationId xmlns:a16="http://schemas.microsoft.com/office/drawing/2014/main" id="{00000000-0008-0000-0200-00003503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22" name="Line 6431">
          <a:extLst>
            <a:ext uri="{FF2B5EF4-FFF2-40B4-BE49-F238E27FC236}">
              <a16:creationId xmlns:a16="http://schemas.microsoft.com/office/drawing/2014/main" id="{00000000-0008-0000-0200-00003603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23" name="Line 6432">
          <a:extLst>
            <a:ext uri="{FF2B5EF4-FFF2-40B4-BE49-F238E27FC236}">
              <a16:creationId xmlns:a16="http://schemas.microsoft.com/office/drawing/2014/main" id="{00000000-0008-0000-0200-00003703000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24" name="Line 6433">
          <a:extLst>
            <a:ext uri="{FF2B5EF4-FFF2-40B4-BE49-F238E27FC236}">
              <a16:creationId xmlns:a16="http://schemas.microsoft.com/office/drawing/2014/main" id="{00000000-0008-0000-0200-00003803000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25" name="Line 6434">
          <a:extLst>
            <a:ext uri="{FF2B5EF4-FFF2-40B4-BE49-F238E27FC236}">
              <a16:creationId xmlns:a16="http://schemas.microsoft.com/office/drawing/2014/main" id="{00000000-0008-0000-0200-00003903000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26" name="Line 6435">
          <a:extLst>
            <a:ext uri="{FF2B5EF4-FFF2-40B4-BE49-F238E27FC236}">
              <a16:creationId xmlns:a16="http://schemas.microsoft.com/office/drawing/2014/main" id="{00000000-0008-0000-0200-00003A03000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27" name="Line 6436">
          <a:extLst>
            <a:ext uri="{FF2B5EF4-FFF2-40B4-BE49-F238E27FC236}">
              <a16:creationId xmlns:a16="http://schemas.microsoft.com/office/drawing/2014/main" id="{00000000-0008-0000-0200-00003B030000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28" name="Line 6437">
          <a:extLst>
            <a:ext uri="{FF2B5EF4-FFF2-40B4-BE49-F238E27FC236}">
              <a16:creationId xmlns:a16="http://schemas.microsoft.com/office/drawing/2014/main" id="{00000000-0008-0000-0200-00003C030000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29" name="Line 6438">
          <a:extLst>
            <a:ext uri="{FF2B5EF4-FFF2-40B4-BE49-F238E27FC236}">
              <a16:creationId xmlns:a16="http://schemas.microsoft.com/office/drawing/2014/main" id="{00000000-0008-0000-0200-00003D030000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30" name="Line 6439">
          <a:extLst>
            <a:ext uri="{FF2B5EF4-FFF2-40B4-BE49-F238E27FC236}">
              <a16:creationId xmlns:a16="http://schemas.microsoft.com/office/drawing/2014/main" id="{00000000-0008-0000-0200-00003E030000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31" name="Line 6440">
          <a:extLst>
            <a:ext uri="{FF2B5EF4-FFF2-40B4-BE49-F238E27FC236}">
              <a16:creationId xmlns:a16="http://schemas.microsoft.com/office/drawing/2014/main" id="{00000000-0008-0000-0200-00003F030000}"/>
            </a:ext>
          </a:extLst>
        </xdr:cNvPr>
        <xdr:cNvSpPr>
          <a:spLocks noChangeShapeType="1"/>
        </xdr:cNvSpPr>
      </xdr:nvSpPr>
      <xdr:spPr bwMode="auto">
        <a:xfrm flipV="1"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32" name="Line 6441">
          <a:extLst>
            <a:ext uri="{FF2B5EF4-FFF2-40B4-BE49-F238E27FC236}">
              <a16:creationId xmlns:a16="http://schemas.microsoft.com/office/drawing/2014/main" id="{00000000-0008-0000-0200-000040030000}"/>
            </a:ext>
          </a:extLst>
        </xdr:cNvPr>
        <xdr:cNvSpPr>
          <a:spLocks noChangeShapeType="1"/>
        </xdr:cNvSpPr>
      </xdr:nvSpPr>
      <xdr:spPr bwMode="auto">
        <a:xfrm flipV="1"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33" name="Line 6442">
          <a:extLst>
            <a:ext uri="{FF2B5EF4-FFF2-40B4-BE49-F238E27FC236}">
              <a16:creationId xmlns:a16="http://schemas.microsoft.com/office/drawing/2014/main" id="{00000000-0008-0000-0200-000041030000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34" name="Line 6443">
          <a:extLst>
            <a:ext uri="{FF2B5EF4-FFF2-40B4-BE49-F238E27FC236}">
              <a16:creationId xmlns:a16="http://schemas.microsoft.com/office/drawing/2014/main" id="{00000000-0008-0000-0200-000042030000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35" name="Line 6444">
          <a:extLst>
            <a:ext uri="{FF2B5EF4-FFF2-40B4-BE49-F238E27FC236}">
              <a16:creationId xmlns:a16="http://schemas.microsoft.com/office/drawing/2014/main" id="{00000000-0008-0000-0200-000043030000}"/>
            </a:ext>
          </a:extLst>
        </xdr:cNvPr>
        <xdr:cNvSpPr>
          <a:spLocks noChangeShapeType="1"/>
        </xdr:cNvSpPr>
      </xdr:nvSpPr>
      <xdr:spPr bwMode="auto">
        <a:xfrm flipV="1"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36" name="Line 6445">
          <a:extLst>
            <a:ext uri="{FF2B5EF4-FFF2-40B4-BE49-F238E27FC236}">
              <a16:creationId xmlns:a16="http://schemas.microsoft.com/office/drawing/2014/main" id="{00000000-0008-0000-0200-000044030000}"/>
            </a:ext>
          </a:extLst>
        </xdr:cNvPr>
        <xdr:cNvSpPr>
          <a:spLocks noChangeShapeType="1"/>
        </xdr:cNvSpPr>
      </xdr:nvSpPr>
      <xdr:spPr bwMode="auto">
        <a:xfrm flipV="1"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37" name="Line 6446">
          <a:extLst>
            <a:ext uri="{FF2B5EF4-FFF2-40B4-BE49-F238E27FC236}">
              <a16:creationId xmlns:a16="http://schemas.microsoft.com/office/drawing/2014/main" id="{00000000-0008-0000-0200-000045030000}"/>
            </a:ext>
          </a:extLst>
        </xdr:cNvPr>
        <xdr:cNvSpPr>
          <a:spLocks noChangeShapeType="1"/>
        </xdr:cNvSpPr>
      </xdr:nvSpPr>
      <xdr:spPr bwMode="auto">
        <a:xfrm flipV="1"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38" name="Line 6447">
          <a:extLst>
            <a:ext uri="{FF2B5EF4-FFF2-40B4-BE49-F238E27FC236}">
              <a16:creationId xmlns:a16="http://schemas.microsoft.com/office/drawing/2014/main" id="{00000000-0008-0000-0200-000046030000}"/>
            </a:ext>
          </a:extLst>
        </xdr:cNvPr>
        <xdr:cNvSpPr>
          <a:spLocks noChangeShapeType="1"/>
        </xdr:cNvSpPr>
      </xdr:nvSpPr>
      <xdr:spPr bwMode="auto">
        <a:xfrm flipV="1"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39" name="Line 6448">
          <a:extLst>
            <a:ext uri="{FF2B5EF4-FFF2-40B4-BE49-F238E27FC236}">
              <a16:creationId xmlns:a16="http://schemas.microsoft.com/office/drawing/2014/main" id="{00000000-0008-0000-0200-000047030000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40" name="Line 6449">
          <a:extLst>
            <a:ext uri="{FF2B5EF4-FFF2-40B4-BE49-F238E27FC236}">
              <a16:creationId xmlns:a16="http://schemas.microsoft.com/office/drawing/2014/main" id="{00000000-0008-0000-0200-000048030000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41" name="Line 6450">
          <a:extLst>
            <a:ext uri="{FF2B5EF4-FFF2-40B4-BE49-F238E27FC236}">
              <a16:creationId xmlns:a16="http://schemas.microsoft.com/office/drawing/2014/main" id="{00000000-0008-0000-0200-000049030000}"/>
            </a:ext>
          </a:extLst>
        </xdr:cNvPr>
        <xdr:cNvSpPr>
          <a:spLocks noChangeShapeType="1"/>
        </xdr:cNvSpPr>
      </xdr:nvSpPr>
      <xdr:spPr bwMode="auto">
        <a:xfrm flipV="1"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42" name="Line 6451">
          <a:extLst>
            <a:ext uri="{FF2B5EF4-FFF2-40B4-BE49-F238E27FC236}">
              <a16:creationId xmlns:a16="http://schemas.microsoft.com/office/drawing/2014/main" id="{00000000-0008-0000-0200-00004A030000}"/>
            </a:ext>
          </a:extLst>
        </xdr:cNvPr>
        <xdr:cNvSpPr>
          <a:spLocks noChangeShapeType="1"/>
        </xdr:cNvSpPr>
      </xdr:nvSpPr>
      <xdr:spPr bwMode="auto">
        <a:xfrm flipV="1"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43" name="Line 6452">
          <a:extLst>
            <a:ext uri="{FF2B5EF4-FFF2-40B4-BE49-F238E27FC236}">
              <a16:creationId xmlns:a16="http://schemas.microsoft.com/office/drawing/2014/main" id="{00000000-0008-0000-0200-00004B030000}"/>
            </a:ext>
          </a:extLst>
        </xdr:cNvPr>
        <xdr:cNvSpPr>
          <a:spLocks noChangeShapeType="1"/>
        </xdr:cNvSpPr>
      </xdr:nvSpPr>
      <xdr:spPr bwMode="auto">
        <a:xfrm flipV="1"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29</xdr:row>
      <xdr:rowOff>0</xdr:rowOff>
    </xdr:from>
    <xdr:to>
      <xdr:col>5</xdr:col>
      <xdr:colOff>609600</xdr:colOff>
      <xdr:row>29</xdr:row>
      <xdr:rowOff>0</xdr:rowOff>
    </xdr:to>
    <xdr:sp macro="" textlink="">
      <xdr:nvSpPr>
        <xdr:cNvPr id="844" name="Line 6453">
          <a:extLst>
            <a:ext uri="{FF2B5EF4-FFF2-40B4-BE49-F238E27FC236}">
              <a16:creationId xmlns:a16="http://schemas.microsoft.com/office/drawing/2014/main" id="{00000000-0008-0000-0200-00004C030000}"/>
            </a:ext>
          </a:extLst>
        </xdr:cNvPr>
        <xdr:cNvSpPr>
          <a:spLocks noChangeShapeType="1"/>
        </xdr:cNvSpPr>
      </xdr:nvSpPr>
      <xdr:spPr bwMode="auto">
        <a:xfrm flipV="1"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65</xdr:row>
      <xdr:rowOff>0</xdr:rowOff>
    </xdr:from>
    <xdr:to>
      <xdr:col>3</xdr:col>
      <xdr:colOff>561975</xdr:colOff>
      <xdr:row>65</xdr:row>
      <xdr:rowOff>0</xdr:rowOff>
    </xdr:to>
    <xdr:sp macro="" textlink="">
      <xdr:nvSpPr>
        <xdr:cNvPr id="2" name="Oval 5156">
          <a:extLst>
            <a:ext uri="{FF2B5EF4-FFF2-40B4-BE49-F238E27FC236}">
              <a16:creationId xmlns:a16="http://schemas.microsoft.com/office/drawing/2014/main" id="{5532DF8D-EC48-4155-B87C-AD11E6AEB9B4}"/>
            </a:ext>
          </a:extLst>
        </xdr:cNvPr>
        <xdr:cNvSpPr>
          <a:spLocks noChangeArrowheads="1"/>
        </xdr:cNvSpPr>
      </xdr:nvSpPr>
      <xdr:spPr bwMode="auto">
        <a:xfrm>
          <a:off x="2667000" y="10525125"/>
          <a:ext cx="504825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552450</xdr:colOff>
      <xdr:row>65</xdr:row>
      <xdr:rowOff>0</xdr:rowOff>
    </xdr:from>
    <xdr:to>
      <xdr:col>3</xdr:col>
      <xdr:colOff>676275</xdr:colOff>
      <xdr:row>65</xdr:row>
      <xdr:rowOff>0</xdr:rowOff>
    </xdr:to>
    <xdr:sp macro="" textlink="">
      <xdr:nvSpPr>
        <xdr:cNvPr id="3" name="Oval 5157">
          <a:extLst>
            <a:ext uri="{FF2B5EF4-FFF2-40B4-BE49-F238E27FC236}">
              <a16:creationId xmlns:a16="http://schemas.microsoft.com/office/drawing/2014/main" id="{222E347A-CB51-48CE-8E2E-51A8568E23DF}"/>
            </a:ext>
          </a:extLst>
        </xdr:cNvPr>
        <xdr:cNvSpPr>
          <a:spLocks noChangeArrowheads="1"/>
        </xdr:cNvSpPr>
      </xdr:nvSpPr>
      <xdr:spPr bwMode="auto">
        <a:xfrm>
          <a:off x="2552700" y="10525125"/>
          <a:ext cx="7334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447675</xdr:colOff>
      <xdr:row>65</xdr:row>
      <xdr:rowOff>0</xdr:rowOff>
    </xdr:from>
    <xdr:to>
      <xdr:col>3</xdr:col>
      <xdr:colOff>790575</xdr:colOff>
      <xdr:row>65</xdr:row>
      <xdr:rowOff>0</xdr:rowOff>
    </xdr:to>
    <xdr:sp macro="" textlink="">
      <xdr:nvSpPr>
        <xdr:cNvPr id="4" name="Oval 5158">
          <a:extLst>
            <a:ext uri="{FF2B5EF4-FFF2-40B4-BE49-F238E27FC236}">
              <a16:creationId xmlns:a16="http://schemas.microsoft.com/office/drawing/2014/main" id="{1CC9297A-D9D3-435D-A43C-6644FEBF9DB7}"/>
            </a:ext>
          </a:extLst>
        </xdr:cNvPr>
        <xdr:cNvSpPr>
          <a:spLocks noChangeArrowheads="1"/>
        </xdr:cNvSpPr>
      </xdr:nvSpPr>
      <xdr:spPr bwMode="auto">
        <a:xfrm>
          <a:off x="2447925" y="10525125"/>
          <a:ext cx="9525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323850</xdr:colOff>
      <xdr:row>65</xdr:row>
      <xdr:rowOff>0</xdr:rowOff>
    </xdr:from>
    <xdr:to>
      <xdr:col>3</xdr:col>
      <xdr:colOff>904875</xdr:colOff>
      <xdr:row>65</xdr:row>
      <xdr:rowOff>0</xdr:rowOff>
    </xdr:to>
    <xdr:sp macro="" textlink="">
      <xdr:nvSpPr>
        <xdr:cNvPr id="5" name="Oval 5159">
          <a:extLst>
            <a:ext uri="{FF2B5EF4-FFF2-40B4-BE49-F238E27FC236}">
              <a16:creationId xmlns:a16="http://schemas.microsoft.com/office/drawing/2014/main" id="{1913EE7D-61E5-4799-99A8-36B516E9DCD9}"/>
            </a:ext>
          </a:extLst>
        </xdr:cNvPr>
        <xdr:cNvSpPr>
          <a:spLocks noChangeArrowheads="1"/>
        </xdr:cNvSpPr>
      </xdr:nvSpPr>
      <xdr:spPr bwMode="auto">
        <a:xfrm>
          <a:off x="2324100" y="10525125"/>
          <a:ext cx="11906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209550</xdr:colOff>
      <xdr:row>65</xdr:row>
      <xdr:rowOff>0</xdr:rowOff>
    </xdr:from>
    <xdr:to>
      <xdr:col>3</xdr:col>
      <xdr:colOff>1019175</xdr:colOff>
      <xdr:row>65</xdr:row>
      <xdr:rowOff>0</xdr:rowOff>
    </xdr:to>
    <xdr:sp macro="" textlink="">
      <xdr:nvSpPr>
        <xdr:cNvPr id="6" name="Oval 5160">
          <a:extLst>
            <a:ext uri="{FF2B5EF4-FFF2-40B4-BE49-F238E27FC236}">
              <a16:creationId xmlns:a16="http://schemas.microsoft.com/office/drawing/2014/main" id="{D6AF2FB6-E54B-4331-9FF1-8020558F0C8A}"/>
            </a:ext>
          </a:extLst>
        </xdr:cNvPr>
        <xdr:cNvSpPr>
          <a:spLocks noChangeArrowheads="1"/>
        </xdr:cNvSpPr>
      </xdr:nvSpPr>
      <xdr:spPr bwMode="auto">
        <a:xfrm>
          <a:off x="2209800" y="10525125"/>
          <a:ext cx="14192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65</xdr:row>
      <xdr:rowOff>0</xdr:rowOff>
    </xdr:from>
    <xdr:to>
      <xdr:col>3</xdr:col>
      <xdr:colOff>1133475</xdr:colOff>
      <xdr:row>65</xdr:row>
      <xdr:rowOff>0</xdr:rowOff>
    </xdr:to>
    <xdr:sp macro="" textlink="">
      <xdr:nvSpPr>
        <xdr:cNvPr id="7" name="Oval 5161">
          <a:extLst>
            <a:ext uri="{FF2B5EF4-FFF2-40B4-BE49-F238E27FC236}">
              <a16:creationId xmlns:a16="http://schemas.microsoft.com/office/drawing/2014/main" id="{7C77BFC7-72F7-4B3E-864E-3B308EDCD6F2}"/>
            </a:ext>
          </a:extLst>
        </xdr:cNvPr>
        <xdr:cNvSpPr>
          <a:spLocks noChangeArrowheads="1"/>
        </xdr:cNvSpPr>
      </xdr:nvSpPr>
      <xdr:spPr bwMode="auto">
        <a:xfrm>
          <a:off x="2105025" y="10525125"/>
          <a:ext cx="16383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1628775</xdr:colOff>
      <xdr:row>65</xdr:row>
      <xdr:rowOff>0</xdr:rowOff>
    </xdr:from>
    <xdr:to>
      <xdr:col>3</xdr:col>
      <xdr:colOff>1247775</xdr:colOff>
      <xdr:row>65</xdr:row>
      <xdr:rowOff>0</xdr:rowOff>
    </xdr:to>
    <xdr:sp macro="" textlink="">
      <xdr:nvSpPr>
        <xdr:cNvPr id="8" name="Oval 5162">
          <a:extLst>
            <a:ext uri="{FF2B5EF4-FFF2-40B4-BE49-F238E27FC236}">
              <a16:creationId xmlns:a16="http://schemas.microsoft.com/office/drawing/2014/main" id="{504335C2-85B8-46D6-8221-D946C2819C0A}"/>
            </a:ext>
          </a:extLst>
        </xdr:cNvPr>
        <xdr:cNvSpPr>
          <a:spLocks noChangeArrowheads="1"/>
        </xdr:cNvSpPr>
      </xdr:nvSpPr>
      <xdr:spPr bwMode="auto">
        <a:xfrm>
          <a:off x="1981200" y="10525125"/>
          <a:ext cx="18764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1514475</xdr:colOff>
      <xdr:row>65</xdr:row>
      <xdr:rowOff>0</xdr:rowOff>
    </xdr:from>
    <xdr:to>
      <xdr:col>3</xdr:col>
      <xdr:colOff>1362075</xdr:colOff>
      <xdr:row>65</xdr:row>
      <xdr:rowOff>0</xdr:rowOff>
    </xdr:to>
    <xdr:sp macro="" textlink="">
      <xdr:nvSpPr>
        <xdr:cNvPr id="9" name="Oval 5163">
          <a:extLst>
            <a:ext uri="{FF2B5EF4-FFF2-40B4-BE49-F238E27FC236}">
              <a16:creationId xmlns:a16="http://schemas.microsoft.com/office/drawing/2014/main" id="{53C81204-05EC-42CF-9602-AB5A2D3C004F}"/>
            </a:ext>
          </a:extLst>
        </xdr:cNvPr>
        <xdr:cNvSpPr>
          <a:spLocks noChangeArrowheads="1"/>
        </xdr:cNvSpPr>
      </xdr:nvSpPr>
      <xdr:spPr bwMode="auto">
        <a:xfrm>
          <a:off x="1866900" y="10525125"/>
          <a:ext cx="21050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1400175</xdr:colOff>
      <xdr:row>65</xdr:row>
      <xdr:rowOff>0</xdr:rowOff>
    </xdr:from>
    <xdr:to>
      <xdr:col>3</xdr:col>
      <xdr:colOff>1476375</xdr:colOff>
      <xdr:row>65</xdr:row>
      <xdr:rowOff>0</xdr:rowOff>
    </xdr:to>
    <xdr:sp macro="" textlink="">
      <xdr:nvSpPr>
        <xdr:cNvPr id="10" name="Oval 5164">
          <a:extLst>
            <a:ext uri="{FF2B5EF4-FFF2-40B4-BE49-F238E27FC236}">
              <a16:creationId xmlns:a16="http://schemas.microsoft.com/office/drawing/2014/main" id="{75D3A721-6942-4747-80F4-B079C256A573}"/>
            </a:ext>
          </a:extLst>
        </xdr:cNvPr>
        <xdr:cNvSpPr>
          <a:spLocks noChangeArrowheads="1"/>
        </xdr:cNvSpPr>
      </xdr:nvSpPr>
      <xdr:spPr bwMode="auto">
        <a:xfrm>
          <a:off x="1752600" y="10525125"/>
          <a:ext cx="23336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1276350</xdr:colOff>
      <xdr:row>65</xdr:row>
      <xdr:rowOff>0</xdr:rowOff>
    </xdr:from>
    <xdr:to>
      <xdr:col>3</xdr:col>
      <xdr:colOff>1590675</xdr:colOff>
      <xdr:row>65</xdr:row>
      <xdr:rowOff>0</xdr:rowOff>
    </xdr:to>
    <xdr:sp macro="" textlink="">
      <xdr:nvSpPr>
        <xdr:cNvPr id="11" name="Oval 5165">
          <a:extLst>
            <a:ext uri="{FF2B5EF4-FFF2-40B4-BE49-F238E27FC236}">
              <a16:creationId xmlns:a16="http://schemas.microsoft.com/office/drawing/2014/main" id="{0B5256A6-FA0E-4193-B9D6-5F5DCA2E77A3}"/>
            </a:ext>
          </a:extLst>
        </xdr:cNvPr>
        <xdr:cNvSpPr>
          <a:spLocks noChangeArrowheads="1"/>
        </xdr:cNvSpPr>
      </xdr:nvSpPr>
      <xdr:spPr bwMode="auto">
        <a:xfrm>
          <a:off x="1628775" y="10525125"/>
          <a:ext cx="257175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1171575</xdr:colOff>
      <xdr:row>65</xdr:row>
      <xdr:rowOff>0</xdr:rowOff>
    </xdr:from>
    <xdr:to>
      <xdr:col>3</xdr:col>
      <xdr:colOff>1704975</xdr:colOff>
      <xdr:row>65</xdr:row>
      <xdr:rowOff>0</xdr:rowOff>
    </xdr:to>
    <xdr:sp macro="" textlink="">
      <xdr:nvSpPr>
        <xdr:cNvPr id="12" name="Oval 5166">
          <a:extLst>
            <a:ext uri="{FF2B5EF4-FFF2-40B4-BE49-F238E27FC236}">
              <a16:creationId xmlns:a16="http://schemas.microsoft.com/office/drawing/2014/main" id="{616B451F-B8FF-49CE-82FE-EB2D227E3F3A}"/>
            </a:ext>
          </a:extLst>
        </xdr:cNvPr>
        <xdr:cNvSpPr>
          <a:spLocks noChangeArrowheads="1"/>
        </xdr:cNvSpPr>
      </xdr:nvSpPr>
      <xdr:spPr bwMode="auto">
        <a:xfrm>
          <a:off x="1524000" y="10525125"/>
          <a:ext cx="2790825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1057275</xdr:colOff>
      <xdr:row>65</xdr:row>
      <xdr:rowOff>0</xdr:rowOff>
    </xdr:from>
    <xdr:to>
      <xdr:col>3</xdr:col>
      <xdr:colOff>1819275</xdr:colOff>
      <xdr:row>65</xdr:row>
      <xdr:rowOff>0</xdr:rowOff>
    </xdr:to>
    <xdr:sp macro="" textlink="">
      <xdr:nvSpPr>
        <xdr:cNvPr id="13" name="Oval 5167">
          <a:extLst>
            <a:ext uri="{FF2B5EF4-FFF2-40B4-BE49-F238E27FC236}">
              <a16:creationId xmlns:a16="http://schemas.microsoft.com/office/drawing/2014/main" id="{D3F78607-F816-4FF1-A29F-B4285BEB135A}"/>
            </a:ext>
          </a:extLst>
        </xdr:cNvPr>
        <xdr:cNvSpPr>
          <a:spLocks noChangeArrowheads="1"/>
        </xdr:cNvSpPr>
      </xdr:nvSpPr>
      <xdr:spPr bwMode="auto">
        <a:xfrm>
          <a:off x="1409700" y="10525125"/>
          <a:ext cx="30194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942975</xdr:colOff>
      <xdr:row>65</xdr:row>
      <xdr:rowOff>0</xdr:rowOff>
    </xdr:from>
    <xdr:to>
      <xdr:col>3</xdr:col>
      <xdr:colOff>1933575</xdr:colOff>
      <xdr:row>65</xdr:row>
      <xdr:rowOff>0</xdr:rowOff>
    </xdr:to>
    <xdr:sp macro="" textlink="">
      <xdr:nvSpPr>
        <xdr:cNvPr id="14" name="Oval 5168">
          <a:extLst>
            <a:ext uri="{FF2B5EF4-FFF2-40B4-BE49-F238E27FC236}">
              <a16:creationId xmlns:a16="http://schemas.microsoft.com/office/drawing/2014/main" id="{8FA17464-0D4A-428A-AA73-DE4CED9D052E}"/>
            </a:ext>
          </a:extLst>
        </xdr:cNvPr>
        <xdr:cNvSpPr>
          <a:spLocks noChangeArrowheads="1"/>
        </xdr:cNvSpPr>
      </xdr:nvSpPr>
      <xdr:spPr bwMode="auto">
        <a:xfrm>
          <a:off x="1295400" y="10525125"/>
          <a:ext cx="32480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828675</xdr:colOff>
      <xdr:row>65</xdr:row>
      <xdr:rowOff>0</xdr:rowOff>
    </xdr:from>
    <xdr:to>
      <xdr:col>3</xdr:col>
      <xdr:colOff>2047875</xdr:colOff>
      <xdr:row>65</xdr:row>
      <xdr:rowOff>0</xdr:rowOff>
    </xdr:to>
    <xdr:sp macro="" textlink="">
      <xdr:nvSpPr>
        <xdr:cNvPr id="15" name="Oval 5169">
          <a:extLst>
            <a:ext uri="{FF2B5EF4-FFF2-40B4-BE49-F238E27FC236}">
              <a16:creationId xmlns:a16="http://schemas.microsoft.com/office/drawing/2014/main" id="{4CA86192-1BFB-494B-AD56-A0D31FB9E962}"/>
            </a:ext>
          </a:extLst>
        </xdr:cNvPr>
        <xdr:cNvSpPr>
          <a:spLocks noChangeArrowheads="1"/>
        </xdr:cNvSpPr>
      </xdr:nvSpPr>
      <xdr:spPr bwMode="auto">
        <a:xfrm>
          <a:off x="1181100" y="10525125"/>
          <a:ext cx="34766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714375</xdr:colOff>
      <xdr:row>65</xdr:row>
      <xdr:rowOff>0</xdr:rowOff>
    </xdr:from>
    <xdr:to>
      <xdr:col>3</xdr:col>
      <xdr:colOff>2162175</xdr:colOff>
      <xdr:row>65</xdr:row>
      <xdr:rowOff>0</xdr:rowOff>
    </xdr:to>
    <xdr:sp macro="" textlink="">
      <xdr:nvSpPr>
        <xdr:cNvPr id="16" name="Oval 5170">
          <a:extLst>
            <a:ext uri="{FF2B5EF4-FFF2-40B4-BE49-F238E27FC236}">
              <a16:creationId xmlns:a16="http://schemas.microsoft.com/office/drawing/2014/main" id="{14D29397-B76D-4C7A-88A7-99056C640600}"/>
            </a:ext>
          </a:extLst>
        </xdr:cNvPr>
        <xdr:cNvSpPr>
          <a:spLocks noChangeArrowheads="1"/>
        </xdr:cNvSpPr>
      </xdr:nvSpPr>
      <xdr:spPr bwMode="auto">
        <a:xfrm>
          <a:off x="1066800" y="10525125"/>
          <a:ext cx="37052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600075</xdr:colOff>
      <xdr:row>65</xdr:row>
      <xdr:rowOff>0</xdr:rowOff>
    </xdr:from>
    <xdr:to>
      <xdr:col>3</xdr:col>
      <xdr:colOff>2276475</xdr:colOff>
      <xdr:row>65</xdr:row>
      <xdr:rowOff>0</xdr:rowOff>
    </xdr:to>
    <xdr:sp macro="" textlink="">
      <xdr:nvSpPr>
        <xdr:cNvPr id="17" name="Oval 5171">
          <a:extLst>
            <a:ext uri="{FF2B5EF4-FFF2-40B4-BE49-F238E27FC236}">
              <a16:creationId xmlns:a16="http://schemas.microsoft.com/office/drawing/2014/main" id="{57EB6DE8-4E30-48ED-9121-C8CF200554EE}"/>
            </a:ext>
          </a:extLst>
        </xdr:cNvPr>
        <xdr:cNvSpPr>
          <a:spLocks noChangeArrowheads="1"/>
        </xdr:cNvSpPr>
      </xdr:nvSpPr>
      <xdr:spPr bwMode="auto">
        <a:xfrm>
          <a:off x="952500" y="10525125"/>
          <a:ext cx="3933825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485775</xdr:colOff>
      <xdr:row>65</xdr:row>
      <xdr:rowOff>0</xdr:rowOff>
    </xdr:from>
    <xdr:to>
      <xdr:col>3</xdr:col>
      <xdr:colOff>2390775</xdr:colOff>
      <xdr:row>65</xdr:row>
      <xdr:rowOff>0</xdr:rowOff>
    </xdr:to>
    <xdr:sp macro="" textlink="">
      <xdr:nvSpPr>
        <xdr:cNvPr id="18" name="Oval 5172">
          <a:extLst>
            <a:ext uri="{FF2B5EF4-FFF2-40B4-BE49-F238E27FC236}">
              <a16:creationId xmlns:a16="http://schemas.microsoft.com/office/drawing/2014/main" id="{9D4C99EC-2859-4375-93D1-F44AFE0A9C3B}"/>
            </a:ext>
          </a:extLst>
        </xdr:cNvPr>
        <xdr:cNvSpPr>
          <a:spLocks noChangeArrowheads="1"/>
        </xdr:cNvSpPr>
      </xdr:nvSpPr>
      <xdr:spPr bwMode="auto">
        <a:xfrm>
          <a:off x="838200" y="10525125"/>
          <a:ext cx="41624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371475</xdr:colOff>
      <xdr:row>65</xdr:row>
      <xdr:rowOff>0</xdr:rowOff>
    </xdr:from>
    <xdr:to>
      <xdr:col>3</xdr:col>
      <xdr:colOff>2505075</xdr:colOff>
      <xdr:row>65</xdr:row>
      <xdr:rowOff>0</xdr:rowOff>
    </xdr:to>
    <xdr:sp macro="" textlink="">
      <xdr:nvSpPr>
        <xdr:cNvPr id="19" name="Oval 5173">
          <a:extLst>
            <a:ext uri="{FF2B5EF4-FFF2-40B4-BE49-F238E27FC236}">
              <a16:creationId xmlns:a16="http://schemas.microsoft.com/office/drawing/2014/main" id="{A7885A52-BA40-458F-A02F-DA42FA9D1E58}"/>
            </a:ext>
          </a:extLst>
        </xdr:cNvPr>
        <xdr:cNvSpPr>
          <a:spLocks noChangeArrowheads="1"/>
        </xdr:cNvSpPr>
      </xdr:nvSpPr>
      <xdr:spPr bwMode="auto">
        <a:xfrm>
          <a:off x="723900" y="10525125"/>
          <a:ext cx="43910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257175</xdr:colOff>
      <xdr:row>65</xdr:row>
      <xdr:rowOff>0</xdr:rowOff>
    </xdr:from>
    <xdr:to>
      <xdr:col>3</xdr:col>
      <xdr:colOff>2609850</xdr:colOff>
      <xdr:row>65</xdr:row>
      <xdr:rowOff>0</xdr:rowOff>
    </xdr:to>
    <xdr:sp macro="" textlink="">
      <xdr:nvSpPr>
        <xdr:cNvPr id="20" name="Oval 5174">
          <a:extLst>
            <a:ext uri="{FF2B5EF4-FFF2-40B4-BE49-F238E27FC236}">
              <a16:creationId xmlns:a16="http://schemas.microsoft.com/office/drawing/2014/main" id="{B6310348-3601-47FA-8FE9-7E940027AC97}"/>
            </a:ext>
          </a:extLst>
        </xdr:cNvPr>
        <xdr:cNvSpPr>
          <a:spLocks noChangeArrowheads="1"/>
        </xdr:cNvSpPr>
      </xdr:nvSpPr>
      <xdr:spPr bwMode="auto">
        <a:xfrm>
          <a:off x="609600" y="10525125"/>
          <a:ext cx="46101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142875</xdr:colOff>
      <xdr:row>65</xdr:row>
      <xdr:rowOff>0</xdr:rowOff>
    </xdr:from>
    <xdr:to>
      <xdr:col>3</xdr:col>
      <xdr:colOff>2733675</xdr:colOff>
      <xdr:row>65</xdr:row>
      <xdr:rowOff>0</xdr:rowOff>
    </xdr:to>
    <xdr:sp macro="" textlink="">
      <xdr:nvSpPr>
        <xdr:cNvPr id="21" name="Oval 5175">
          <a:extLst>
            <a:ext uri="{FF2B5EF4-FFF2-40B4-BE49-F238E27FC236}">
              <a16:creationId xmlns:a16="http://schemas.microsoft.com/office/drawing/2014/main" id="{2CD79B6B-79E3-4507-8BEE-E13CC1701420}"/>
            </a:ext>
          </a:extLst>
        </xdr:cNvPr>
        <xdr:cNvSpPr>
          <a:spLocks noChangeArrowheads="1"/>
        </xdr:cNvSpPr>
      </xdr:nvSpPr>
      <xdr:spPr bwMode="auto">
        <a:xfrm>
          <a:off x="495300" y="10525125"/>
          <a:ext cx="48482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65</xdr:row>
      <xdr:rowOff>0</xdr:rowOff>
    </xdr:from>
    <xdr:to>
      <xdr:col>3</xdr:col>
      <xdr:colOff>314325</xdr:colOff>
      <xdr:row>65</xdr:row>
      <xdr:rowOff>0</xdr:rowOff>
    </xdr:to>
    <xdr:sp macro="" textlink="">
      <xdr:nvSpPr>
        <xdr:cNvPr id="22" name="Line 5177">
          <a:extLst>
            <a:ext uri="{FF2B5EF4-FFF2-40B4-BE49-F238E27FC236}">
              <a16:creationId xmlns:a16="http://schemas.microsoft.com/office/drawing/2014/main" id="{4A8E8286-1637-4FFC-AA06-129F190819F8}"/>
            </a:ext>
          </a:extLst>
        </xdr:cNvPr>
        <xdr:cNvSpPr>
          <a:spLocks noChangeShapeType="1"/>
        </xdr:cNvSpPr>
      </xdr:nvSpPr>
      <xdr:spPr bwMode="auto">
        <a:xfrm flipH="1" flipV="1">
          <a:off x="292417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152400</xdr:colOff>
      <xdr:row>65</xdr:row>
      <xdr:rowOff>0</xdr:rowOff>
    </xdr:from>
    <xdr:to>
      <xdr:col>3</xdr:col>
      <xdr:colOff>295275</xdr:colOff>
      <xdr:row>65</xdr:row>
      <xdr:rowOff>0</xdr:rowOff>
    </xdr:to>
    <xdr:sp macro="" textlink="">
      <xdr:nvSpPr>
        <xdr:cNvPr id="23" name="Line 5178">
          <a:extLst>
            <a:ext uri="{FF2B5EF4-FFF2-40B4-BE49-F238E27FC236}">
              <a16:creationId xmlns:a16="http://schemas.microsoft.com/office/drawing/2014/main" id="{5FBD446A-6428-4613-B621-3BFDCA66BF78}"/>
            </a:ext>
          </a:extLst>
        </xdr:cNvPr>
        <xdr:cNvSpPr>
          <a:spLocks noChangeShapeType="1"/>
        </xdr:cNvSpPr>
      </xdr:nvSpPr>
      <xdr:spPr bwMode="auto">
        <a:xfrm flipH="1" flipV="1">
          <a:off x="27622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600075</xdr:colOff>
      <xdr:row>65</xdr:row>
      <xdr:rowOff>0</xdr:rowOff>
    </xdr:from>
    <xdr:to>
      <xdr:col>3</xdr:col>
      <xdr:colOff>276225</xdr:colOff>
      <xdr:row>65</xdr:row>
      <xdr:rowOff>0</xdr:rowOff>
    </xdr:to>
    <xdr:sp macro="" textlink="">
      <xdr:nvSpPr>
        <xdr:cNvPr id="24" name="Line 5179">
          <a:extLst>
            <a:ext uri="{FF2B5EF4-FFF2-40B4-BE49-F238E27FC236}">
              <a16:creationId xmlns:a16="http://schemas.microsoft.com/office/drawing/2014/main" id="{3BF7DA9B-5094-4ECD-B279-ACA225F8D6EB}"/>
            </a:ext>
          </a:extLst>
        </xdr:cNvPr>
        <xdr:cNvSpPr>
          <a:spLocks noChangeShapeType="1"/>
        </xdr:cNvSpPr>
      </xdr:nvSpPr>
      <xdr:spPr bwMode="auto">
        <a:xfrm flipH="1" flipV="1">
          <a:off x="2600325" y="10525125"/>
          <a:ext cx="2857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447675</xdr:colOff>
      <xdr:row>65</xdr:row>
      <xdr:rowOff>0</xdr:rowOff>
    </xdr:from>
    <xdr:to>
      <xdr:col>3</xdr:col>
      <xdr:colOff>266700</xdr:colOff>
      <xdr:row>65</xdr:row>
      <xdr:rowOff>0</xdr:rowOff>
    </xdr:to>
    <xdr:sp macro="" textlink="">
      <xdr:nvSpPr>
        <xdr:cNvPr id="25" name="Line 5180">
          <a:extLst>
            <a:ext uri="{FF2B5EF4-FFF2-40B4-BE49-F238E27FC236}">
              <a16:creationId xmlns:a16="http://schemas.microsoft.com/office/drawing/2014/main" id="{02E310C6-F59F-4B6C-A45F-D46235EA2CA2}"/>
            </a:ext>
          </a:extLst>
        </xdr:cNvPr>
        <xdr:cNvSpPr>
          <a:spLocks noChangeShapeType="1"/>
        </xdr:cNvSpPr>
      </xdr:nvSpPr>
      <xdr:spPr bwMode="auto">
        <a:xfrm flipH="1" flipV="1">
          <a:off x="2447925" y="10525125"/>
          <a:ext cx="428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285750</xdr:colOff>
      <xdr:row>65</xdr:row>
      <xdr:rowOff>0</xdr:rowOff>
    </xdr:from>
    <xdr:to>
      <xdr:col>3</xdr:col>
      <xdr:colOff>247650</xdr:colOff>
      <xdr:row>65</xdr:row>
      <xdr:rowOff>0</xdr:rowOff>
    </xdr:to>
    <xdr:sp macro="" textlink="">
      <xdr:nvSpPr>
        <xdr:cNvPr id="26" name="Line 5181">
          <a:extLst>
            <a:ext uri="{FF2B5EF4-FFF2-40B4-BE49-F238E27FC236}">
              <a16:creationId xmlns:a16="http://schemas.microsoft.com/office/drawing/2014/main" id="{F6931F34-F1C9-4F62-B364-5B857D0DD45D}"/>
            </a:ext>
          </a:extLst>
        </xdr:cNvPr>
        <xdr:cNvSpPr>
          <a:spLocks noChangeShapeType="1"/>
        </xdr:cNvSpPr>
      </xdr:nvSpPr>
      <xdr:spPr bwMode="auto">
        <a:xfrm flipH="1" flipV="1">
          <a:off x="2286000" y="10525125"/>
          <a:ext cx="571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133350</xdr:colOff>
      <xdr:row>65</xdr:row>
      <xdr:rowOff>0</xdr:rowOff>
    </xdr:from>
    <xdr:to>
      <xdr:col>3</xdr:col>
      <xdr:colOff>228600</xdr:colOff>
      <xdr:row>65</xdr:row>
      <xdr:rowOff>0</xdr:rowOff>
    </xdr:to>
    <xdr:sp macro="" textlink="">
      <xdr:nvSpPr>
        <xdr:cNvPr id="27" name="Line 5182">
          <a:extLst>
            <a:ext uri="{FF2B5EF4-FFF2-40B4-BE49-F238E27FC236}">
              <a16:creationId xmlns:a16="http://schemas.microsoft.com/office/drawing/2014/main" id="{697C6142-FF7F-491A-9517-9AAE84131743}"/>
            </a:ext>
          </a:extLst>
        </xdr:cNvPr>
        <xdr:cNvSpPr>
          <a:spLocks noChangeShapeType="1"/>
        </xdr:cNvSpPr>
      </xdr:nvSpPr>
      <xdr:spPr bwMode="auto">
        <a:xfrm flipH="1" flipV="1">
          <a:off x="2133600" y="10525125"/>
          <a:ext cx="704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1628775</xdr:colOff>
      <xdr:row>65</xdr:row>
      <xdr:rowOff>0</xdr:rowOff>
    </xdr:from>
    <xdr:to>
      <xdr:col>3</xdr:col>
      <xdr:colOff>219075</xdr:colOff>
      <xdr:row>65</xdr:row>
      <xdr:rowOff>0</xdr:rowOff>
    </xdr:to>
    <xdr:sp macro="" textlink="">
      <xdr:nvSpPr>
        <xdr:cNvPr id="28" name="Line 5183">
          <a:extLst>
            <a:ext uri="{FF2B5EF4-FFF2-40B4-BE49-F238E27FC236}">
              <a16:creationId xmlns:a16="http://schemas.microsoft.com/office/drawing/2014/main" id="{7DE55159-577B-47F6-B2E7-5CF33B339B41}"/>
            </a:ext>
          </a:extLst>
        </xdr:cNvPr>
        <xdr:cNvSpPr>
          <a:spLocks noChangeShapeType="1"/>
        </xdr:cNvSpPr>
      </xdr:nvSpPr>
      <xdr:spPr bwMode="auto">
        <a:xfrm flipH="1" flipV="1">
          <a:off x="1981200" y="10525125"/>
          <a:ext cx="847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1476375</xdr:colOff>
      <xdr:row>65</xdr:row>
      <xdr:rowOff>0</xdr:rowOff>
    </xdr:from>
    <xdr:to>
      <xdr:col>3</xdr:col>
      <xdr:colOff>200025</xdr:colOff>
      <xdr:row>65</xdr:row>
      <xdr:rowOff>0</xdr:rowOff>
    </xdr:to>
    <xdr:sp macro="" textlink="">
      <xdr:nvSpPr>
        <xdr:cNvPr id="29" name="Line 5184">
          <a:extLst>
            <a:ext uri="{FF2B5EF4-FFF2-40B4-BE49-F238E27FC236}">
              <a16:creationId xmlns:a16="http://schemas.microsoft.com/office/drawing/2014/main" id="{ABD0C736-E8EE-4248-8BCE-A10466B878D5}"/>
            </a:ext>
          </a:extLst>
        </xdr:cNvPr>
        <xdr:cNvSpPr>
          <a:spLocks noChangeShapeType="1"/>
        </xdr:cNvSpPr>
      </xdr:nvSpPr>
      <xdr:spPr bwMode="auto">
        <a:xfrm flipH="1" flipV="1">
          <a:off x="1828800" y="10525125"/>
          <a:ext cx="981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1343025</xdr:colOff>
      <xdr:row>65</xdr:row>
      <xdr:rowOff>0</xdr:rowOff>
    </xdr:from>
    <xdr:to>
      <xdr:col>3</xdr:col>
      <xdr:colOff>190500</xdr:colOff>
      <xdr:row>65</xdr:row>
      <xdr:rowOff>0</xdr:rowOff>
    </xdr:to>
    <xdr:sp macro="" textlink="">
      <xdr:nvSpPr>
        <xdr:cNvPr id="30" name="Line 5185">
          <a:extLst>
            <a:ext uri="{FF2B5EF4-FFF2-40B4-BE49-F238E27FC236}">
              <a16:creationId xmlns:a16="http://schemas.microsoft.com/office/drawing/2014/main" id="{0E58E593-8149-4B2D-BFB2-97C87C7DD735}"/>
            </a:ext>
          </a:extLst>
        </xdr:cNvPr>
        <xdr:cNvSpPr>
          <a:spLocks noChangeShapeType="1"/>
        </xdr:cNvSpPr>
      </xdr:nvSpPr>
      <xdr:spPr bwMode="auto">
        <a:xfrm flipH="1" flipV="1">
          <a:off x="1695450" y="10525125"/>
          <a:ext cx="11049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1209675</xdr:colOff>
      <xdr:row>65</xdr:row>
      <xdr:rowOff>0</xdr:rowOff>
    </xdr:from>
    <xdr:to>
      <xdr:col>3</xdr:col>
      <xdr:colOff>171450</xdr:colOff>
      <xdr:row>65</xdr:row>
      <xdr:rowOff>0</xdr:rowOff>
    </xdr:to>
    <xdr:sp macro="" textlink="">
      <xdr:nvSpPr>
        <xdr:cNvPr id="31" name="Line 5186">
          <a:extLst>
            <a:ext uri="{FF2B5EF4-FFF2-40B4-BE49-F238E27FC236}">
              <a16:creationId xmlns:a16="http://schemas.microsoft.com/office/drawing/2014/main" id="{CCAB81CB-B0D6-4589-8E97-FD0F808B4968}"/>
            </a:ext>
          </a:extLst>
        </xdr:cNvPr>
        <xdr:cNvSpPr>
          <a:spLocks noChangeShapeType="1"/>
        </xdr:cNvSpPr>
      </xdr:nvSpPr>
      <xdr:spPr bwMode="auto">
        <a:xfrm flipH="1" flipV="1">
          <a:off x="1562100" y="10525125"/>
          <a:ext cx="1219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1009650</xdr:colOff>
      <xdr:row>65</xdr:row>
      <xdr:rowOff>0</xdr:rowOff>
    </xdr:from>
    <xdr:to>
      <xdr:col>3</xdr:col>
      <xdr:colOff>171450</xdr:colOff>
      <xdr:row>65</xdr:row>
      <xdr:rowOff>0</xdr:rowOff>
    </xdr:to>
    <xdr:sp macro="" textlink="">
      <xdr:nvSpPr>
        <xdr:cNvPr id="32" name="Line 5187">
          <a:extLst>
            <a:ext uri="{FF2B5EF4-FFF2-40B4-BE49-F238E27FC236}">
              <a16:creationId xmlns:a16="http://schemas.microsoft.com/office/drawing/2014/main" id="{FAA89F60-CF00-4141-A1C3-A0FE46FDE4F6}"/>
            </a:ext>
          </a:extLst>
        </xdr:cNvPr>
        <xdr:cNvSpPr>
          <a:spLocks noChangeShapeType="1"/>
        </xdr:cNvSpPr>
      </xdr:nvSpPr>
      <xdr:spPr bwMode="auto">
        <a:xfrm flipH="1" flipV="1">
          <a:off x="1362075" y="105251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962025</xdr:colOff>
      <xdr:row>65</xdr:row>
      <xdr:rowOff>0</xdr:rowOff>
    </xdr:from>
    <xdr:to>
      <xdr:col>3</xdr:col>
      <xdr:colOff>152400</xdr:colOff>
      <xdr:row>65</xdr:row>
      <xdr:rowOff>0</xdr:rowOff>
    </xdr:to>
    <xdr:sp macro="" textlink="">
      <xdr:nvSpPr>
        <xdr:cNvPr id="33" name="Line 5188">
          <a:extLst>
            <a:ext uri="{FF2B5EF4-FFF2-40B4-BE49-F238E27FC236}">
              <a16:creationId xmlns:a16="http://schemas.microsoft.com/office/drawing/2014/main" id="{FC8ED381-E67E-40E5-B3A1-86CDFE25B366}"/>
            </a:ext>
          </a:extLst>
        </xdr:cNvPr>
        <xdr:cNvSpPr>
          <a:spLocks noChangeShapeType="1"/>
        </xdr:cNvSpPr>
      </xdr:nvSpPr>
      <xdr:spPr bwMode="auto">
        <a:xfrm flipH="1" flipV="1">
          <a:off x="1314450" y="10525125"/>
          <a:ext cx="14478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828675</xdr:colOff>
      <xdr:row>65</xdr:row>
      <xdr:rowOff>0</xdr:rowOff>
    </xdr:from>
    <xdr:to>
      <xdr:col>3</xdr:col>
      <xdr:colOff>133350</xdr:colOff>
      <xdr:row>65</xdr:row>
      <xdr:rowOff>0</xdr:rowOff>
    </xdr:to>
    <xdr:sp macro="" textlink="">
      <xdr:nvSpPr>
        <xdr:cNvPr id="34" name="Line 5189">
          <a:extLst>
            <a:ext uri="{FF2B5EF4-FFF2-40B4-BE49-F238E27FC236}">
              <a16:creationId xmlns:a16="http://schemas.microsoft.com/office/drawing/2014/main" id="{98C145EB-D051-459B-AFB1-9DB21B691325}"/>
            </a:ext>
          </a:extLst>
        </xdr:cNvPr>
        <xdr:cNvSpPr>
          <a:spLocks noChangeShapeType="1"/>
        </xdr:cNvSpPr>
      </xdr:nvSpPr>
      <xdr:spPr bwMode="auto">
        <a:xfrm flipH="1" flipV="1">
          <a:off x="1181100" y="10525125"/>
          <a:ext cx="15621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714375</xdr:colOff>
      <xdr:row>65</xdr:row>
      <xdr:rowOff>0</xdr:rowOff>
    </xdr:from>
    <xdr:to>
      <xdr:col>3</xdr:col>
      <xdr:colOff>123825</xdr:colOff>
      <xdr:row>65</xdr:row>
      <xdr:rowOff>0</xdr:rowOff>
    </xdr:to>
    <xdr:sp macro="" textlink="">
      <xdr:nvSpPr>
        <xdr:cNvPr id="35" name="Line 5190">
          <a:extLst>
            <a:ext uri="{FF2B5EF4-FFF2-40B4-BE49-F238E27FC236}">
              <a16:creationId xmlns:a16="http://schemas.microsoft.com/office/drawing/2014/main" id="{2005EA6B-98A3-443F-B91C-3DA3BDD12044}"/>
            </a:ext>
          </a:extLst>
        </xdr:cNvPr>
        <xdr:cNvSpPr>
          <a:spLocks noChangeShapeType="1"/>
        </xdr:cNvSpPr>
      </xdr:nvSpPr>
      <xdr:spPr bwMode="auto">
        <a:xfrm flipH="1" flipV="1">
          <a:off x="1066800" y="10525125"/>
          <a:ext cx="1666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65</xdr:row>
      <xdr:rowOff>0</xdr:rowOff>
    </xdr:from>
    <xdr:to>
      <xdr:col>3</xdr:col>
      <xdr:colOff>114300</xdr:colOff>
      <xdr:row>65</xdr:row>
      <xdr:rowOff>0</xdr:rowOff>
    </xdr:to>
    <xdr:sp macro="" textlink="">
      <xdr:nvSpPr>
        <xdr:cNvPr id="36" name="Line 5191">
          <a:extLst>
            <a:ext uri="{FF2B5EF4-FFF2-40B4-BE49-F238E27FC236}">
              <a16:creationId xmlns:a16="http://schemas.microsoft.com/office/drawing/2014/main" id="{D6C3856A-C498-49C4-8666-1CFD4B078769}"/>
            </a:ext>
          </a:extLst>
        </xdr:cNvPr>
        <xdr:cNvSpPr>
          <a:spLocks noChangeShapeType="1"/>
        </xdr:cNvSpPr>
      </xdr:nvSpPr>
      <xdr:spPr bwMode="auto">
        <a:xfrm flipH="1" flipV="1">
          <a:off x="962025" y="10525125"/>
          <a:ext cx="17621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514350</xdr:colOff>
      <xdr:row>65</xdr:row>
      <xdr:rowOff>0</xdr:rowOff>
    </xdr:from>
    <xdr:to>
      <xdr:col>3</xdr:col>
      <xdr:colOff>95250</xdr:colOff>
      <xdr:row>65</xdr:row>
      <xdr:rowOff>0</xdr:rowOff>
    </xdr:to>
    <xdr:sp macro="" textlink="">
      <xdr:nvSpPr>
        <xdr:cNvPr id="37" name="Line 5192">
          <a:extLst>
            <a:ext uri="{FF2B5EF4-FFF2-40B4-BE49-F238E27FC236}">
              <a16:creationId xmlns:a16="http://schemas.microsoft.com/office/drawing/2014/main" id="{4D5E677E-C3EB-4BBD-9619-7BBBCF344D75}"/>
            </a:ext>
          </a:extLst>
        </xdr:cNvPr>
        <xdr:cNvSpPr>
          <a:spLocks noChangeShapeType="1"/>
        </xdr:cNvSpPr>
      </xdr:nvSpPr>
      <xdr:spPr bwMode="auto">
        <a:xfrm flipH="1" flipV="1">
          <a:off x="866775" y="10525125"/>
          <a:ext cx="1838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419100</xdr:colOff>
      <xdr:row>65</xdr:row>
      <xdr:rowOff>0</xdr:rowOff>
    </xdr:from>
    <xdr:to>
      <xdr:col>3</xdr:col>
      <xdr:colOff>95250</xdr:colOff>
      <xdr:row>65</xdr:row>
      <xdr:rowOff>0</xdr:rowOff>
    </xdr:to>
    <xdr:sp macro="" textlink="">
      <xdr:nvSpPr>
        <xdr:cNvPr id="38" name="Line 5193">
          <a:extLst>
            <a:ext uri="{FF2B5EF4-FFF2-40B4-BE49-F238E27FC236}">
              <a16:creationId xmlns:a16="http://schemas.microsoft.com/office/drawing/2014/main" id="{0987ED53-2E23-400A-AD0B-E5F1F6C09595}"/>
            </a:ext>
          </a:extLst>
        </xdr:cNvPr>
        <xdr:cNvSpPr>
          <a:spLocks noChangeShapeType="1"/>
        </xdr:cNvSpPr>
      </xdr:nvSpPr>
      <xdr:spPr bwMode="auto">
        <a:xfrm flipH="1" flipV="1">
          <a:off x="771525" y="10525125"/>
          <a:ext cx="1933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342900</xdr:colOff>
      <xdr:row>65</xdr:row>
      <xdr:rowOff>0</xdr:rowOff>
    </xdr:from>
    <xdr:to>
      <xdr:col>3</xdr:col>
      <xdr:colOff>85725</xdr:colOff>
      <xdr:row>65</xdr:row>
      <xdr:rowOff>0</xdr:rowOff>
    </xdr:to>
    <xdr:sp macro="" textlink="">
      <xdr:nvSpPr>
        <xdr:cNvPr id="39" name="Line 5194">
          <a:extLst>
            <a:ext uri="{FF2B5EF4-FFF2-40B4-BE49-F238E27FC236}">
              <a16:creationId xmlns:a16="http://schemas.microsoft.com/office/drawing/2014/main" id="{EA9FE38D-FC00-4DFB-B250-E3B402F6C04E}"/>
            </a:ext>
          </a:extLst>
        </xdr:cNvPr>
        <xdr:cNvSpPr>
          <a:spLocks noChangeShapeType="1"/>
        </xdr:cNvSpPr>
      </xdr:nvSpPr>
      <xdr:spPr bwMode="auto">
        <a:xfrm flipH="1" flipV="1">
          <a:off x="695325" y="10525125"/>
          <a:ext cx="2000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65</xdr:row>
      <xdr:rowOff>0</xdr:rowOff>
    </xdr:from>
    <xdr:to>
      <xdr:col>3</xdr:col>
      <xdr:colOff>85725</xdr:colOff>
      <xdr:row>65</xdr:row>
      <xdr:rowOff>0</xdr:rowOff>
    </xdr:to>
    <xdr:sp macro="" textlink="">
      <xdr:nvSpPr>
        <xdr:cNvPr id="40" name="Line 5195">
          <a:extLst>
            <a:ext uri="{FF2B5EF4-FFF2-40B4-BE49-F238E27FC236}">
              <a16:creationId xmlns:a16="http://schemas.microsoft.com/office/drawing/2014/main" id="{6F5FB76D-182A-407A-8FFC-2C26A2AC151A}"/>
            </a:ext>
          </a:extLst>
        </xdr:cNvPr>
        <xdr:cNvSpPr>
          <a:spLocks noChangeShapeType="1"/>
        </xdr:cNvSpPr>
      </xdr:nvSpPr>
      <xdr:spPr bwMode="auto">
        <a:xfrm flipH="1" flipV="1">
          <a:off x="619125" y="10525125"/>
          <a:ext cx="20764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209550</xdr:colOff>
      <xdr:row>65</xdr:row>
      <xdr:rowOff>0</xdr:rowOff>
    </xdr:from>
    <xdr:to>
      <xdr:col>3</xdr:col>
      <xdr:colOff>76200</xdr:colOff>
      <xdr:row>65</xdr:row>
      <xdr:rowOff>0</xdr:rowOff>
    </xdr:to>
    <xdr:sp macro="" textlink="">
      <xdr:nvSpPr>
        <xdr:cNvPr id="41" name="Line 5196">
          <a:extLst>
            <a:ext uri="{FF2B5EF4-FFF2-40B4-BE49-F238E27FC236}">
              <a16:creationId xmlns:a16="http://schemas.microsoft.com/office/drawing/2014/main" id="{694C3F0B-F243-44DE-A220-806D8D187D1B}"/>
            </a:ext>
          </a:extLst>
        </xdr:cNvPr>
        <xdr:cNvSpPr>
          <a:spLocks noChangeShapeType="1"/>
        </xdr:cNvSpPr>
      </xdr:nvSpPr>
      <xdr:spPr bwMode="auto">
        <a:xfrm flipH="1" flipV="1">
          <a:off x="561975" y="10525125"/>
          <a:ext cx="2124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65</xdr:row>
      <xdr:rowOff>0</xdr:rowOff>
    </xdr:from>
    <xdr:to>
      <xdr:col>3</xdr:col>
      <xdr:colOff>66675</xdr:colOff>
      <xdr:row>65</xdr:row>
      <xdr:rowOff>0</xdr:rowOff>
    </xdr:to>
    <xdr:sp macro="" textlink="">
      <xdr:nvSpPr>
        <xdr:cNvPr id="42" name="Line 5197">
          <a:extLst>
            <a:ext uri="{FF2B5EF4-FFF2-40B4-BE49-F238E27FC236}">
              <a16:creationId xmlns:a16="http://schemas.microsoft.com/office/drawing/2014/main" id="{755A6826-BBE2-47AC-A59B-CF3730A886CA}"/>
            </a:ext>
          </a:extLst>
        </xdr:cNvPr>
        <xdr:cNvSpPr>
          <a:spLocks noChangeShapeType="1"/>
        </xdr:cNvSpPr>
      </xdr:nvSpPr>
      <xdr:spPr bwMode="auto">
        <a:xfrm flipH="1" flipV="1">
          <a:off x="400050" y="10525125"/>
          <a:ext cx="2276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95250</xdr:colOff>
      <xdr:row>65</xdr:row>
      <xdr:rowOff>0</xdr:rowOff>
    </xdr:from>
    <xdr:to>
      <xdr:col>3</xdr:col>
      <xdr:colOff>66675</xdr:colOff>
      <xdr:row>65</xdr:row>
      <xdr:rowOff>0</xdr:rowOff>
    </xdr:to>
    <xdr:sp macro="" textlink="">
      <xdr:nvSpPr>
        <xdr:cNvPr id="43" name="Line 5198">
          <a:extLst>
            <a:ext uri="{FF2B5EF4-FFF2-40B4-BE49-F238E27FC236}">
              <a16:creationId xmlns:a16="http://schemas.microsoft.com/office/drawing/2014/main" id="{8B19EC19-9299-40BA-9B7F-571839C7E715}"/>
            </a:ext>
          </a:extLst>
        </xdr:cNvPr>
        <xdr:cNvSpPr>
          <a:spLocks noChangeShapeType="1"/>
        </xdr:cNvSpPr>
      </xdr:nvSpPr>
      <xdr:spPr bwMode="auto">
        <a:xfrm flipH="1" flipV="1">
          <a:off x="447675" y="10525125"/>
          <a:ext cx="2228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</xdr:colOff>
      <xdr:row>65</xdr:row>
      <xdr:rowOff>0</xdr:rowOff>
    </xdr:from>
    <xdr:to>
      <xdr:col>3</xdr:col>
      <xdr:colOff>57150</xdr:colOff>
      <xdr:row>65</xdr:row>
      <xdr:rowOff>0</xdr:rowOff>
    </xdr:to>
    <xdr:sp macro="" textlink="">
      <xdr:nvSpPr>
        <xdr:cNvPr id="44" name="Line 5199">
          <a:extLst>
            <a:ext uri="{FF2B5EF4-FFF2-40B4-BE49-F238E27FC236}">
              <a16:creationId xmlns:a16="http://schemas.microsoft.com/office/drawing/2014/main" id="{D2BFEBD7-4750-4C6F-9EB6-C67894961F08}"/>
            </a:ext>
          </a:extLst>
        </xdr:cNvPr>
        <xdr:cNvSpPr>
          <a:spLocks noChangeShapeType="1"/>
        </xdr:cNvSpPr>
      </xdr:nvSpPr>
      <xdr:spPr bwMode="auto">
        <a:xfrm flipH="1" flipV="1">
          <a:off x="428625" y="10525125"/>
          <a:ext cx="22383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65</xdr:row>
      <xdr:rowOff>0</xdr:rowOff>
    </xdr:from>
    <xdr:to>
      <xdr:col>3</xdr:col>
      <xdr:colOff>57150</xdr:colOff>
      <xdr:row>65</xdr:row>
      <xdr:rowOff>0</xdr:rowOff>
    </xdr:to>
    <xdr:sp macro="" textlink="">
      <xdr:nvSpPr>
        <xdr:cNvPr id="45" name="Line 5200">
          <a:extLst>
            <a:ext uri="{FF2B5EF4-FFF2-40B4-BE49-F238E27FC236}">
              <a16:creationId xmlns:a16="http://schemas.microsoft.com/office/drawing/2014/main" id="{7C12C421-6110-4E23-9F0B-211D7829099A}"/>
            </a:ext>
          </a:extLst>
        </xdr:cNvPr>
        <xdr:cNvSpPr>
          <a:spLocks noChangeShapeType="1"/>
        </xdr:cNvSpPr>
      </xdr:nvSpPr>
      <xdr:spPr bwMode="auto">
        <a:xfrm flipH="1" flipV="1">
          <a:off x="400050" y="10525125"/>
          <a:ext cx="22669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65</xdr:row>
      <xdr:rowOff>0</xdr:rowOff>
    </xdr:from>
    <xdr:to>
      <xdr:col>3</xdr:col>
      <xdr:colOff>57150</xdr:colOff>
      <xdr:row>65</xdr:row>
      <xdr:rowOff>0</xdr:rowOff>
    </xdr:to>
    <xdr:sp macro="" textlink="">
      <xdr:nvSpPr>
        <xdr:cNvPr id="46" name="Line 5201">
          <a:extLst>
            <a:ext uri="{FF2B5EF4-FFF2-40B4-BE49-F238E27FC236}">
              <a16:creationId xmlns:a16="http://schemas.microsoft.com/office/drawing/2014/main" id="{9DF858D6-9ACD-464F-B222-1A0BACDE3344}"/>
            </a:ext>
          </a:extLst>
        </xdr:cNvPr>
        <xdr:cNvSpPr>
          <a:spLocks noChangeShapeType="1"/>
        </xdr:cNvSpPr>
      </xdr:nvSpPr>
      <xdr:spPr bwMode="auto">
        <a:xfrm flipH="1" flipV="1">
          <a:off x="390525" y="10525125"/>
          <a:ext cx="22764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65</xdr:row>
      <xdr:rowOff>0</xdr:rowOff>
    </xdr:from>
    <xdr:to>
      <xdr:col>3</xdr:col>
      <xdr:colOff>57150</xdr:colOff>
      <xdr:row>65</xdr:row>
      <xdr:rowOff>0</xdr:rowOff>
    </xdr:to>
    <xdr:sp macro="" textlink="">
      <xdr:nvSpPr>
        <xdr:cNvPr id="47" name="Line 5202">
          <a:extLst>
            <a:ext uri="{FF2B5EF4-FFF2-40B4-BE49-F238E27FC236}">
              <a16:creationId xmlns:a16="http://schemas.microsoft.com/office/drawing/2014/main" id="{86C316DF-88DF-4E53-9811-BA808CBE0570}"/>
            </a:ext>
          </a:extLst>
        </xdr:cNvPr>
        <xdr:cNvSpPr>
          <a:spLocks noChangeShapeType="1"/>
        </xdr:cNvSpPr>
      </xdr:nvSpPr>
      <xdr:spPr bwMode="auto">
        <a:xfrm flipH="1">
          <a:off x="390525" y="10525125"/>
          <a:ext cx="22764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65</xdr:row>
      <xdr:rowOff>0</xdr:rowOff>
    </xdr:from>
    <xdr:to>
      <xdr:col>3</xdr:col>
      <xdr:colOff>57150</xdr:colOff>
      <xdr:row>65</xdr:row>
      <xdr:rowOff>0</xdr:rowOff>
    </xdr:to>
    <xdr:sp macro="" textlink="">
      <xdr:nvSpPr>
        <xdr:cNvPr id="48" name="Line 5203">
          <a:extLst>
            <a:ext uri="{FF2B5EF4-FFF2-40B4-BE49-F238E27FC236}">
              <a16:creationId xmlns:a16="http://schemas.microsoft.com/office/drawing/2014/main" id="{9C1EA661-1E3E-4B46-A08E-75D1642EB262}"/>
            </a:ext>
          </a:extLst>
        </xdr:cNvPr>
        <xdr:cNvSpPr>
          <a:spLocks noChangeShapeType="1"/>
        </xdr:cNvSpPr>
      </xdr:nvSpPr>
      <xdr:spPr bwMode="auto">
        <a:xfrm flipH="1">
          <a:off x="390525" y="10525125"/>
          <a:ext cx="22764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65</xdr:row>
      <xdr:rowOff>0</xdr:rowOff>
    </xdr:from>
    <xdr:to>
      <xdr:col>3</xdr:col>
      <xdr:colOff>57150</xdr:colOff>
      <xdr:row>65</xdr:row>
      <xdr:rowOff>0</xdr:rowOff>
    </xdr:to>
    <xdr:sp macro="" textlink="">
      <xdr:nvSpPr>
        <xdr:cNvPr id="49" name="Line 5204">
          <a:extLst>
            <a:ext uri="{FF2B5EF4-FFF2-40B4-BE49-F238E27FC236}">
              <a16:creationId xmlns:a16="http://schemas.microsoft.com/office/drawing/2014/main" id="{D6E8D386-C425-4408-9C5B-B84DA3860C94}"/>
            </a:ext>
          </a:extLst>
        </xdr:cNvPr>
        <xdr:cNvSpPr>
          <a:spLocks noChangeShapeType="1"/>
        </xdr:cNvSpPr>
      </xdr:nvSpPr>
      <xdr:spPr bwMode="auto">
        <a:xfrm flipH="1">
          <a:off x="400050" y="10525125"/>
          <a:ext cx="22669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</xdr:colOff>
      <xdr:row>65</xdr:row>
      <xdr:rowOff>0</xdr:rowOff>
    </xdr:from>
    <xdr:to>
      <xdr:col>3</xdr:col>
      <xdr:colOff>57150</xdr:colOff>
      <xdr:row>65</xdr:row>
      <xdr:rowOff>0</xdr:rowOff>
    </xdr:to>
    <xdr:sp macro="" textlink="">
      <xdr:nvSpPr>
        <xdr:cNvPr id="50" name="Line 5205">
          <a:extLst>
            <a:ext uri="{FF2B5EF4-FFF2-40B4-BE49-F238E27FC236}">
              <a16:creationId xmlns:a16="http://schemas.microsoft.com/office/drawing/2014/main" id="{DEE46B70-98ED-46DF-8296-82E5E40FC613}"/>
            </a:ext>
          </a:extLst>
        </xdr:cNvPr>
        <xdr:cNvSpPr>
          <a:spLocks noChangeShapeType="1"/>
        </xdr:cNvSpPr>
      </xdr:nvSpPr>
      <xdr:spPr bwMode="auto">
        <a:xfrm flipH="1">
          <a:off x="428625" y="10525125"/>
          <a:ext cx="22383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95250</xdr:colOff>
      <xdr:row>65</xdr:row>
      <xdr:rowOff>0</xdr:rowOff>
    </xdr:from>
    <xdr:to>
      <xdr:col>3</xdr:col>
      <xdr:colOff>66675</xdr:colOff>
      <xdr:row>65</xdr:row>
      <xdr:rowOff>0</xdr:rowOff>
    </xdr:to>
    <xdr:sp macro="" textlink="">
      <xdr:nvSpPr>
        <xdr:cNvPr id="51" name="Line 5206">
          <a:extLst>
            <a:ext uri="{FF2B5EF4-FFF2-40B4-BE49-F238E27FC236}">
              <a16:creationId xmlns:a16="http://schemas.microsoft.com/office/drawing/2014/main" id="{6669A9CA-2085-4313-8ED7-2342ACE49408}"/>
            </a:ext>
          </a:extLst>
        </xdr:cNvPr>
        <xdr:cNvSpPr>
          <a:spLocks noChangeShapeType="1"/>
        </xdr:cNvSpPr>
      </xdr:nvSpPr>
      <xdr:spPr bwMode="auto">
        <a:xfrm flipH="1">
          <a:off x="447675" y="10525125"/>
          <a:ext cx="2228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65</xdr:row>
      <xdr:rowOff>0</xdr:rowOff>
    </xdr:from>
    <xdr:to>
      <xdr:col>3</xdr:col>
      <xdr:colOff>66675</xdr:colOff>
      <xdr:row>65</xdr:row>
      <xdr:rowOff>0</xdr:rowOff>
    </xdr:to>
    <xdr:sp macro="" textlink="">
      <xdr:nvSpPr>
        <xdr:cNvPr id="52" name="Line 5207">
          <a:extLst>
            <a:ext uri="{FF2B5EF4-FFF2-40B4-BE49-F238E27FC236}">
              <a16:creationId xmlns:a16="http://schemas.microsoft.com/office/drawing/2014/main" id="{BAAF0305-15D7-4A96-92E1-FBEED8A3C56A}"/>
            </a:ext>
          </a:extLst>
        </xdr:cNvPr>
        <xdr:cNvSpPr>
          <a:spLocks noChangeShapeType="1"/>
        </xdr:cNvSpPr>
      </xdr:nvSpPr>
      <xdr:spPr bwMode="auto">
        <a:xfrm flipH="1">
          <a:off x="400050" y="10525125"/>
          <a:ext cx="2276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209550</xdr:colOff>
      <xdr:row>65</xdr:row>
      <xdr:rowOff>0</xdr:rowOff>
    </xdr:from>
    <xdr:to>
      <xdr:col>3</xdr:col>
      <xdr:colOff>76200</xdr:colOff>
      <xdr:row>65</xdr:row>
      <xdr:rowOff>0</xdr:rowOff>
    </xdr:to>
    <xdr:sp macro="" textlink="">
      <xdr:nvSpPr>
        <xdr:cNvPr id="53" name="Line 5208">
          <a:extLst>
            <a:ext uri="{FF2B5EF4-FFF2-40B4-BE49-F238E27FC236}">
              <a16:creationId xmlns:a16="http://schemas.microsoft.com/office/drawing/2014/main" id="{DF734C81-83C1-41E6-A812-EF82B433C12A}"/>
            </a:ext>
          </a:extLst>
        </xdr:cNvPr>
        <xdr:cNvSpPr>
          <a:spLocks noChangeShapeType="1"/>
        </xdr:cNvSpPr>
      </xdr:nvSpPr>
      <xdr:spPr bwMode="auto">
        <a:xfrm flipH="1">
          <a:off x="561975" y="10525125"/>
          <a:ext cx="2124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65</xdr:row>
      <xdr:rowOff>0</xdr:rowOff>
    </xdr:from>
    <xdr:to>
      <xdr:col>3</xdr:col>
      <xdr:colOff>85725</xdr:colOff>
      <xdr:row>65</xdr:row>
      <xdr:rowOff>0</xdr:rowOff>
    </xdr:to>
    <xdr:sp macro="" textlink="">
      <xdr:nvSpPr>
        <xdr:cNvPr id="54" name="Line 5209">
          <a:extLst>
            <a:ext uri="{FF2B5EF4-FFF2-40B4-BE49-F238E27FC236}">
              <a16:creationId xmlns:a16="http://schemas.microsoft.com/office/drawing/2014/main" id="{C75B7C6F-7C7F-4DC8-938F-421FDD09F530}"/>
            </a:ext>
          </a:extLst>
        </xdr:cNvPr>
        <xdr:cNvSpPr>
          <a:spLocks noChangeShapeType="1"/>
        </xdr:cNvSpPr>
      </xdr:nvSpPr>
      <xdr:spPr bwMode="auto">
        <a:xfrm flipH="1">
          <a:off x="619125" y="10525125"/>
          <a:ext cx="20764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342900</xdr:colOff>
      <xdr:row>65</xdr:row>
      <xdr:rowOff>0</xdr:rowOff>
    </xdr:from>
    <xdr:to>
      <xdr:col>3</xdr:col>
      <xdr:colOff>85725</xdr:colOff>
      <xdr:row>65</xdr:row>
      <xdr:rowOff>0</xdr:rowOff>
    </xdr:to>
    <xdr:sp macro="" textlink="">
      <xdr:nvSpPr>
        <xdr:cNvPr id="55" name="Line 5210">
          <a:extLst>
            <a:ext uri="{FF2B5EF4-FFF2-40B4-BE49-F238E27FC236}">
              <a16:creationId xmlns:a16="http://schemas.microsoft.com/office/drawing/2014/main" id="{9049FAFE-40CC-45C1-B072-8687E361B4DD}"/>
            </a:ext>
          </a:extLst>
        </xdr:cNvPr>
        <xdr:cNvSpPr>
          <a:spLocks noChangeShapeType="1"/>
        </xdr:cNvSpPr>
      </xdr:nvSpPr>
      <xdr:spPr bwMode="auto">
        <a:xfrm flipH="1">
          <a:off x="695325" y="10525125"/>
          <a:ext cx="2000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419100</xdr:colOff>
      <xdr:row>65</xdr:row>
      <xdr:rowOff>0</xdr:rowOff>
    </xdr:from>
    <xdr:to>
      <xdr:col>3</xdr:col>
      <xdr:colOff>95250</xdr:colOff>
      <xdr:row>65</xdr:row>
      <xdr:rowOff>0</xdr:rowOff>
    </xdr:to>
    <xdr:sp macro="" textlink="">
      <xdr:nvSpPr>
        <xdr:cNvPr id="56" name="Line 5211">
          <a:extLst>
            <a:ext uri="{FF2B5EF4-FFF2-40B4-BE49-F238E27FC236}">
              <a16:creationId xmlns:a16="http://schemas.microsoft.com/office/drawing/2014/main" id="{5DE6550C-0543-4F05-A3C0-BBEBFD4853CD}"/>
            </a:ext>
          </a:extLst>
        </xdr:cNvPr>
        <xdr:cNvSpPr>
          <a:spLocks noChangeShapeType="1"/>
        </xdr:cNvSpPr>
      </xdr:nvSpPr>
      <xdr:spPr bwMode="auto">
        <a:xfrm flipH="1">
          <a:off x="771525" y="10525125"/>
          <a:ext cx="1933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514350</xdr:colOff>
      <xdr:row>65</xdr:row>
      <xdr:rowOff>0</xdr:rowOff>
    </xdr:from>
    <xdr:to>
      <xdr:col>3</xdr:col>
      <xdr:colOff>95250</xdr:colOff>
      <xdr:row>65</xdr:row>
      <xdr:rowOff>0</xdr:rowOff>
    </xdr:to>
    <xdr:sp macro="" textlink="">
      <xdr:nvSpPr>
        <xdr:cNvPr id="57" name="Line 5212">
          <a:extLst>
            <a:ext uri="{FF2B5EF4-FFF2-40B4-BE49-F238E27FC236}">
              <a16:creationId xmlns:a16="http://schemas.microsoft.com/office/drawing/2014/main" id="{504BFF7E-07ED-46CD-8022-1FC5A681B361}"/>
            </a:ext>
          </a:extLst>
        </xdr:cNvPr>
        <xdr:cNvSpPr>
          <a:spLocks noChangeShapeType="1"/>
        </xdr:cNvSpPr>
      </xdr:nvSpPr>
      <xdr:spPr bwMode="auto">
        <a:xfrm flipH="1">
          <a:off x="866775" y="10525125"/>
          <a:ext cx="1838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65</xdr:row>
      <xdr:rowOff>0</xdr:rowOff>
    </xdr:from>
    <xdr:to>
      <xdr:col>3</xdr:col>
      <xdr:colOff>114300</xdr:colOff>
      <xdr:row>65</xdr:row>
      <xdr:rowOff>0</xdr:rowOff>
    </xdr:to>
    <xdr:sp macro="" textlink="">
      <xdr:nvSpPr>
        <xdr:cNvPr id="58" name="Line 5213">
          <a:extLst>
            <a:ext uri="{FF2B5EF4-FFF2-40B4-BE49-F238E27FC236}">
              <a16:creationId xmlns:a16="http://schemas.microsoft.com/office/drawing/2014/main" id="{E296E20D-C142-4B6E-8D13-5C33CD134480}"/>
            </a:ext>
          </a:extLst>
        </xdr:cNvPr>
        <xdr:cNvSpPr>
          <a:spLocks noChangeShapeType="1"/>
        </xdr:cNvSpPr>
      </xdr:nvSpPr>
      <xdr:spPr bwMode="auto">
        <a:xfrm flipH="1">
          <a:off x="962025" y="10525125"/>
          <a:ext cx="17621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714375</xdr:colOff>
      <xdr:row>65</xdr:row>
      <xdr:rowOff>0</xdr:rowOff>
    </xdr:from>
    <xdr:to>
      <xdr:col>3</xdr:col>
      <xdr:colOff>123825</xdr:colOff>
      <xdr:row>65</xdr:row>
      <xdr:rowOff>0</xdr:rowOff>
    </xdr:to>
    <xdr:sp macro="" textlink="">
      <xdr:nvSpPr>
        <xdr:cNvPr id="59" name="Line 5214">
          <a:extLst>
            <a:ext uri="{FF2B5EF4-FFF2-40B4-BE49-F238E27FC236}">
              <a16:creationId xmlns:a16="http://schemas.microsoft.com/office/drawing/2014/main" id="{DC25EC35-2408-4474-80F2-27C48CB11DD5}"/>
            </a:ext>
          </a:extLst>
        </xdr:cNvPr>
        <xdr:cNvSpPr>
          <a:spLocks noChangeShapeType="1"/>
        </xdr:cNvSpPr>
      </xdr:nvSpPr>
      <xdr:spPr bwMode="auto">
        <a:xfrm flipH="1">
          <a:off x="1066800" y="10525125"/>
          <a:ext cx="1666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828675</xdr:colOff>
      <xdr:row>65</xdr:row>
      <xdr:rowOff>0</xdr:rowOff>
    </xdr:from>
    <xdr:to>
      <xdr:col>3</xdr:col>
      <xdr:colOff>133350</xdr:colOff>
      <xdr:row>65</xdr:row>
      <xdr:rowOff>0</xdr:rowOff>
    </xdr:to>
    <xdr:sp macro="" textlink="">
      <xdr:nvSpPr>
        <xdr:cNvPr id="60" name="Line 5215">
          <a:extLst>
            <a:ext uri="{FF2B5EF4-FFF2-40B4-BE49-F238E27FC236}">
              <a16:creationId xmlns:a16="http://schemas.microsoft.com/office/drawing/2014/main" id="{683B79B3-D9E3-4FD0-A357-61B934801F2D}"/>
            </a:ext>
          </a:extLst>
        </xdr:cNvPr>
        <xdr:cNvSpPr>
          <a:spLocks noChangeShapeType="1"/>
        </xdr:cNvSpPr>
      </xdr:nvSpPr>
      <xdr:spPr bwMode="auto">
        <a:xfrm flipH="1">
          <a:off x="1181100" y="10525125"/>
          <a:ext cx="15621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962025</xdr:colOff>
      <xdr:row>65</xdr:row>
      <xdr:rowOff>0</xdr:rowOff>
    </xdr:from>
    <xdr:to>
      <xdr:col>3</xdr:col>
      <xdr:colOff>152400</xdr:colOff>
      <xdr:row>65</xdr:row>
      <xdr:rowOff>0</xdr:rowOff>
    </xdr:to>
    <xdr:sp macro="" textlink="">
      <xdr:nvSpPr>
        <xdr:cNvPr id="61" name="Line 5216">
          <a:extLst>
            <a:ext uri="{FF2B5EF4-FFF2-40B4-BE49-F238E27FC236}">
              <a16:creationId xmlns:a16="http://schemas.microsoft.com/office/drawing/2014/main" id="{341D9DEA-CB69-489C-B74D-507A78F63A56}"/>
            </a:ext>
          </a:extLst>
        </xdr:cNvPr>
        <xdr:cNvSpPr>
          <a:spLocks noChangeShapeType="1"/>
        </xdr:cNvSpPr>
      </xdr:nvSpPr>
      <xdr:spPr bwMode="auto">
        <a:xfrm flipH="1">
          <a:off x="1314450" y="10525125"/>
          <a:ext cx="14478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1009650</xdr:colOff>
      <xdr:row>65</xdr:row>
      <xdr:rowOff>0</xdr:rowOff>
    </xdr:from>
    <xdr:to>
      <xdr:col>3</xdr:col>
      <xdr:colOff>171450</xdr:colOff>
      <xdr:row>65</xdr:row>
      <xdr:rowOff>0</xdr:rowOff>
    </xdr:to>
    <xdr:sp macro="" textlink="">
      <xdr:nvSpPr>
        <xdr:cNvPr id="62" name="Line 5217">
          <a:extLst>
            <a:ext uri="{FF2B5EF4-FFF2-40B4-BE49-F238E27FC236}">
              <a16:creationId xmlns:a16="http://schemas.microsoft.com/office/drawing/2014/main" id="{4274918C-93E8-4327-88B3-E4B4B703F3B2}"/>
            </a:ext>
          </a:extLst>
        </xdr:cNvPr>
        <xdr:cNvSpPr>
          <a:spLocks noChangeShapeType="1"/>
        </xdr:cNvSpPr>
      </xdr:nvSpPr>
      <xdr:spPr bwMode="auto">
        <a:xfrm flipH="1">
          <a:off x="1362075" y="105251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1209675</xdr:colOff>
      <xdr:row>65</xdr:row>
      <xdr:rowOff>0</xdr:rowOff>
    </xdr:from>
    <xdr:to>
      <xdr:col>3</xdr:col>
      <xdr:colOff>171450</xdr:colOff>
      <xdr:row>65</xdr:row>
      <xdr:rowOff>0</xdr:rowOff>
    </xdr:to>
    <xdr:sp macro="" textlink="">
      <xdr:nvSpPr>
        <xdr:cNvPr id="63" name="Line 5218">
          <a:extLst>
            <a:ext uri="{FF2B5EF4-FFF2-40B4-BE49-F238E27FC236}">
              <a16:creationId xmlns:a16="http://schemas.microsoft.com/office/drawing/2014/main" id="{6D1AFD1B-3A44-42AC-8921-D305C9214189}"/>
            </a:ext>
          </a:extLst>
        </xdr:cNvPr>
        <xdr:cNvSpPr>
          <a:spLocks noChangeShapeType="1"/>
        </xdr:cNvSpPr>
      </xdr:nvSpPr>
      <xdr:spPr bwMode="auto">
        <a:xfrm flipH="1">
          <a:off x="1562100" y="10525125"/>
          <a:ext cx="1219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1343025</xdr:colOff>
      <xdr:row>65</xdr:row>
      <xdr:rowOff>0</xdr:rowOff>
    </xdr:from>
    <xdr:to>
      <xdr:col>3</xdr:col>
      <xdr:colOff>190500</xdr:colOff>
      <xdr:row>65</xdr:row>
      <xdr:rowOff>0</xdr:rowOff>
    </xdr:to>
    <xdr:sp macro="" textlink="">
      <xdr:nvSpPr>
        <xdr:cNvPr id="64" name="Line 5219">
          <a:extLst>
            <a:ext uri="{FF2B5EF4-FFF2-40B4-BE49-F238E27FC236}">
              <a16:creationId xmlns:a16="http://schemas.microsoft.com/office/drawing/2014/main" id="{224A2E90-EDBE-4B64-98D3-A8108D07E70F}"/>
            </a:ext>
          </a:extLst>
        </xdr:cNvPr>
        <xdr:cNvSpPr>
          <a:spLocks noChangeShapeType="1"/>
        </xdr:cNvSpPr>
      </xdr:nvSpPr>
      <xdr:spPr bwMode="auto">
        <a:xfrm flipH="1">
          <a:off x="1695450" y="10525125"/>
          <a:ext cx="11049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1476375</xdr:colOff>
      <xdr:row>65</xdr:row>
      <xdr:rowOff>0</xdr:rowOff>
    </xdr:from>
    <xdr:to>
      <xdr:col>3</xdr:col>
      <xdr:colOff>200025</xdr:colOff>
      <xdr:row>65</xdr:row>
      <xdr:rowOff>0</xdr:rowOff>
    </xdr:to>
    <xdr:sp macro="" textlink="">
      <xdr:nvSpPr>
        <xdr:cNvPr id="65" name="Line 5220">
          <a:extLst>
            <a:ext uri="{FF2B5EF4-FFF2-40B4-BE49-F238E27FC236}">
              <a16:creationId xmlns:a16="http://schemas.microsoft.com/office/drawing/2014/main" id="{DFB52D94-E1B7-4F9D-87BF-B0AE21864F5B}"/>
            </a:ext>
          </a:extLst>
        </xdr:cNvPr>
        <xdr:cNvSpPr>
          <a:spLocks noChangeShapeType="1"/>
        </xdr:cNvSpPr>
      </xdr:nvSpPr>
      <xdr:spPr bwMode="auto">
        <a:xfrm flipH="1">
          <a:off x="1828800" y="10525125"/>
          <a:ext cx="981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1638300</xdr:colOff>
      <xdr:row>65</xdr:row>
      <xdr:rowOff>0</xdr:rowOff>
    </xdr:from>
    <xdr:to>
      <xdr:col>3</xdr:col>
      <xdr:colOff>219075</xdr:colOff>
      <xdr:row>65</xdr:row>
      <xdr:rowOff>0</xdr:rowOff>
    </xdr:to>
    <xdr:sp macro="" textlink="">
      <xdr:nvSpPr>
        <xdr:cNvPr id="66" name="Line 5221">
          <a:extLst>
            <a:ext uri="{FF2B5EF4-FFF2-40B4-BE49-F238E27FC236}">
              <a16:creationId xmlns:a16="http://schemas.microsoft.com/office/drawing/2014/main" id="{2CDC80B1-E5B0-458A-9814-B0A89D483156}"/>
            </a:ext>
          </a:extLst>
        </xdr:cNvPr>
        <xdr:cNvSpPr>
          <a:spLocks noChangeShapeType="1"/>
        </xdr:cNvSpPr>
      </xdr:nvSpPr>
      <xdr:spPr bwMode="auto">
        <a:xfrm flipH="1">
          <a:off x="1990725" y="10525125"/>
          <a:ext cx="838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133350</xdr:colOff>
      <xdr:row>65</xdr:row>
      <xdr:rowOff>0</xdr:rowOff>
    </xdr:from>
    <xdr:to>
      <xdr:col>3</xdr:col>
      <xdr:colOff>228600</xdr:colOff>
      <xdr:row>65</xdr:row>
      <xdr:rowOff>0</xdr:rowOff>
    </xdr:to>
    <xdr:sp macro="" textlink="">
      <xdr:nvSpPr>
        <xdr:cNvPr id="67" name="Line 5222">
          <a:extLst>
            <a:ext uri="{FF2B5EF4-FFF2-40B4-BE49-F238E27FC236}">
              <a16:creationId xmlns:a16="http://schemas.microsoft.com/office/drawing/2014/main" id="{0A03E71A-E283-4B6C-A99B-836D9B71D528}"/>
            </a:ext>
          </a:extLst>
        </xdr:cNvPr>
        <xdr:cNvSpPr>
          <a:spLocks noChangeShapeType="1"/>
        </xdr:cNvSpPr>
      </xdr:nvSpPr>
      <xdr:spPr bwMode="auto">
        <a:xfrm flipH="1">
          <a:off x="2133600" y="10525125"/>
          <a:ext cx="704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285750</xdr:colOff>
      <xdr:row>65</xdr:row>
      <xdr:rowOff>0</xdr:rowOff>
    </xdr:from>
    <xdr:to>
      <xdr:col>3</xdr:col>
      <xdr:colOff>247650</xdr:colOff>
      <xdr:row>65</xdr:row>
      <xdr:rowOff>0</xdr:rowOff>
    </xdr:to>
    <xdr:sp macro="" textlink="">
      <xdr:nvSpPr>
        <xdr:cNvPr id="68" name="Line 5223">
          <a:extLst>
            <a:ext uri="{FF2B5EF4-FFF2-40B4-BE49-F238E27FC236}">
              <a16:creationId xmlns:a16="http://schemas.microsoft.com/office/drawing/2014/main" id="{37EC44DD-F61A-4BD7-A4EA-3868EEF1434A}"/>
            </a:ext>
          </a:extLst>
        </xdr:cNvPr>
        <xdr:cNvSpPr>
          <a:spLocks noChangeShapeType="1"/>
        </xdr:cNvSpPr>
      </xdr:nvSpPr>
      <xdr:spPr bwMode="auto">
        <a:xfrm flipH="1">
          <a:off x="2286000" y="10525125"/>
          <a:ext cx="571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447675</xdr:colOff>
      <xdr:row>65</xdr:row>
      <xdr:rowOff>0</xdr:rowOff>
    </xdr:from>
    <xdr:to>
      <xdr:col>3</xdr:col>
      <xdr:colOff>266700</xdr:colOff>
      <xdr:row>65</xdr:row>
      <xdr:rowOff>0</xdr:rowOff>
    </xdr:to>
    <xdr:sp macro="" textlink="">
      <xdr:nvSpPr>
        <xdr:cNvPr id="69" name="Line 5224">
          <a:extLst>
            <a:ext uri="{FF2B5EF4-FFF2-40B4-BE49-F238E27FC236}">
              <a16:creationId xmlns:a16="http://schemas.microsoft.com/office/drawing/2014/main" id="{DF6BFB3C-D91D-4290-9A83-EFE5E788CC43}"/>
            </a:ext>
          </a:extLst>
        </xdr:cNvPr>
        <xdr:cNvSpPr>
          <a:spLocks noChangeShapeType="1"/>
        </xdr:cNvSpPr>
      </xdr:nvSpPr>
      <xdr:spPr bwMode="auto">
        <a:xfrm flipH="1">
          <a:off x="2447925" y="10525125"/>
          <a:ext cx="428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600075</xdr:colOff>
      <xdr:row>65</xdr:row>
      <xdr:rowOff>0</xdr:rowOff>
    </xdr:from>
    <xdr:to>
      <xdr:col>3</xdr:col>
      <xdr:colOff>276225</xdr:colOff>
      <xdr:row>65</xdr:row>
      <xdr:rowOff>0</xdr:rowOff>
    </xdr:to>
    <xdr:sp macro="" textlink="">
      <xdr:nvSpPr>
        <xdr:cNvPr id="70" name="Line 5225">
          <a:extLst>
            <a:ext uri="{FF2B5EF4-FFF2-40B4-BE49-F238E27FC236}">
              <a16:creationId xmlns:a16="http://schemas.microsoft.com/office/drawing/2014/main" id="{79FAA606-33B6-4A19-8194-C3D53B21F06D}"/>
            </a:ext>
          </a:extLst>
        </xdr:cNvPr>
        <xdr:cNvSpPr>
          <a:spLocks noChangeShapeType="1"/>
        </xdr:cNvSpPr>
      </xdr:nvSpPr>
      <xdr:spPr bwMode="auto">
        <a:xfrm flipH="1">
          <a:off x="2600325" y="10525125"/>
          <a:ext cx="2857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152400</xdr:colOff>
      <xdr:row>65</xdr:row>
      <xdr:rowOff>0</xdr:rowOff>
    </xdr:from>
    <xdr:to>
      <xdr:col>3</xdr:col>
      <xdr:colOff>295275</xdr:colOff>
      <xdr:row>65</xdr:row>
      <xdr:rowOff>0</xdr:rowOff>
    </xdr:to>
    <xdr:sp macro="" textlink="">
      <xdr:nvSpPr>
        <xdr:cNvPr id="71" name="Line 5226">
          <a:extLst>
            <a:ext uri="{FF2B5EF4-FFF2-40B4-BE49-F238E27FC236}">
              <a16:creationId xmlns:a16="http://schemas.microsoft.com/office/drawing/2014/main" id="{D7161329-2B5E-4D08-9757-0C5B7754B415}"/>
            </a:ext>
          </a:extLst>
        </xdr:cNvPr>
        <xdr:cNvSpPr>
          <a:spLocks noChangeShapeType="1"/>
        </xdr:cNvSpPr>
      </xdr:nvSpPr>
      <xdr:spPr bwMode="auto">
        <a:xfrm flipH="1">
          <a:off x="27622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314325</xdr:colOff>
      <xdr:row>65</xdr:row>
      <xdr:rowOff>0</xdr:rowOff>
    </xdr:from>
    <xdr:to>
      <xdr:col>3</xdr:col>
      <xdr:colOff>314325</xdr:colOff>
      <xdr:row>65</xdr:row>
      <xdr:rowOff>0</xdr:rowOff>
    </xdr:to>
    <xdr:sp macro="" textlink="">
      <xdr:nvSpPr>
        <xdr:cNvPr id="72" name="Line 5227">
          <a:extLst>
            <a:ext uri="{FF2B5EF4-FFF2-40B4-BE49-F238E27FC236}">
              <a16:creationId xmlns:a16="http://schemas.microsoft.com/office/drawing/2014/main" id="{DBB6BAFA-B011-41A5-8C2A-D07BBF4CCA22}"/>
            </a:ext>
          </a:extLst>
        </xdr:cNvPr>
        <xdr:cNvSpPr>
          <a:spLocks noChangeShapeType="1"/>
        </xdr:cNvSpPr>
      </xdr:nvSpPr>
      <xdr:spPr bwMode="auto">
        <a:xfrm>
          <a:off x="292417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323850</xdr:colOff>
      <xdr:row>65</xdr:row>
      <xdr:rowOff>0</xdr:rowOff>
    </xdr:from>
    <xdr:to>
      <xdr:col>3</xdr:col>
      <xdr:colOff>466725</xdr:colOff>
      <xdr:row>65</xdr:row>
      <xdr:rowOff>0</xdr:rowOff>
    </xdr:to>
    <xdr:sp macro="" textlink="">
      <xdr:nvSpPr>
        <xdr:cNvPr id="73" name="Line 5228">
          <a:extLst>
            <a:ext uri="{FF2B5EF4-FFF2-40B4-BE49-F238E27FC236}">
              <a16:creationId xmlns:a16="http://schemas.microsoft.com/office/drawing/2014/main" id="{ED25DB98-789D-4B6C-A3B7-0C1F9A792DC4}"/>
            </a:ext>
          </a:extLst>
        </xdr:cNvPr>
        <xdr:cNvSpPr>
          <a:spLocks noChangeShapeType="1"/>
        </xdr:cNvSpPr>
      </xdr:nvSpPr>
      <xdr:spPr bwMode="auto">
        <a:xfrm>
          <a:off x="29337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342900</xdr:colOff>
      <xdr:row>65</xdr:row>
      <xdr:rowOff>0</xdr:rowOff>
    </xdr:from>
    <xdr:to>
      <xdr:col>3</xdr:col>
      <xdr:colOff>628650</xdr:colOff>
      <xdr:row>65</xdr:row>
      <xdr:rowOff>0</xdr:rowOff>
    </xdr:to>
    <xdr:sp macro="" textlink="">
      <xdr:nvSpPr>
        <xdr:cNvPr id="74" name="Line 5229">
          <a:extLst>
            <a:ext uri="{FF2B5EF4-FFF2-40B4-BE49-F238E27FC236}">
              <a16:creationId xmlns:a16="http://schemas.microsoft.com/office/drawing/2014/main" id="{BE190611-2F66-4257-B863-19559680CB02}"/>
            </a:ext>
          </a:extLst>
        </xdr:cNvPr>
        <xdr:cNvSpPr>
          <a:spLocks noChangeShapeType="1"/>
        </xdr:cNvSpPr>
      </xdr:nvSpPr>
      <xdr:spPr bwMode="auto">
        <a:xfrm>
          <a:off x="2952750" y="10525125"/>
          <a:ext cx="2857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361950</xdr:colOff>
      <xdr:row>65</xdr:row>
      <xdr:rowOff>0</xdr:rowOff>
    </xdr:from>
    <xdr:to>
      <xdr:col>3</xdr:col>
      <xdr:colOff>800100</xdr:colOff>
      <xdr:row>65</xdr:row>
      <xdr:rowOff>0</xdr:rowOff>
    </xdr:to>
    <xdr:sp macro="" textlink="">
      <xdr:nvSpPr>
        <xdr:cNvPr id="75" name="Line 5230">
          <a:extLst>
            <a:ext uri="{FF2B5EF4-FFF2-40B4-BE49-F238E27FC236}">
              <a16:creationId xmlns:a16="http://schemas.microsoft.com/office/drawing/2014/main" id="{8CC18D36-4082-4153-84AA-DCFB1F623E0D}"/>
            </a:ext>
          </a:extLst>
        </xdr:cNvPr>
        <xdr:cNvSpPr>
          <a:spLocks noChangeShapeType="1"/>
        </xdr:cNvSpPr>
      </xdr:nvSpPr>
      <xdr:spPr bwMode="auto">
        <a:xfrm>
          <a:off x="2971800" y="10525125"/>
          <a:ext cx="438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381000</xdr:colOff>
      <xdr:row>65</xdr:row>
      <xdr:rowOff>0</xdr:rowOff>
    </xdr:from>
    <xdr:to>
      <xdr:col>3</xdr:col>
      <xdr:colOff>952500</xdr:colOff>
      <xdr:row>65</xdr:row>
      <xdr:rowOff>0</xdr:rowOff>
    </xdr:to>
    <xdr:sp macro="" textlink="">
      <xdr:nvSpPr>
        <xdr:cNvPr id="76" name="Line 5231">
          <a:extLst>
            <a:ext uri="{FF2B5EF4-FFF2-40B4-BE49-F238E27FC236}">
              <a16:creationId xmlns:a16="http://schemas.microsoft.com/office/drawing/2014/main" id="{9CF32EF9-C3A8-482F-A434-ED7A1D6928E4}"/>
            </a:ext>
          </a:extLst>
        </xdr:cNvPr>
        <xdr:cNvSpPr>
          <a:spLocks noChangeShapeType="1"/>
        </xdr:cNvSpPr>
      </xdr:nvSpPr>
      <xdr:spPr bwMode="auto">
        <a:xfrm>
          <a:off x="2990850" y="10525125"/>
          <a:ext cx="571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65</xdr:row>
      <xdr:rowOff>0</xdr:rowOff>
    </xdr:from>
    <xdr:to>
      <xdr:col>3</xdr:col>
      <xdr:colOff>1095375</xdr:colOff>
      <xdr:row>65</xdr:row>
      <xdr:rowOff>0</xdr:rowOff>
    </xdr:to>
    <xdr:sp macro="" textlink="">
      <xdr:nvSpPr>
        <xdr:cNvPr id="77" name="Line 5232">
          <a:extLst>
            <a:ext uri="{FF2B5EF4-FFF2-40B4-BE49-F238E27FC236}">
              <a16:creationId xmlns:a16="http://schemas.microsoft.com/office/drawing/2014/main" id="{A0116023-4E9D-4A21-BEA7-DAC84B4562E5}"/>
            </a:ext>
          </a:extLst>
        </xdr:cNvPr>
        <xdr:cNvSpPr>
          <a:spLocks noChangeShapeType="1"/>
        </xdr:cNvSpPr>
      </xdr:nvSpPr>
      <xdr:spPr bwMode="auto">
        <a:xfrm>
          <a:off x="3000375" y="10525125"/>
          <a:ext cx="704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400050</xdr:colOff>
      <xdr:row>65</xdr:row>
      <xdr:rowOff>0</xdr:rowOff>
    </xdr:from>
    <xdr:to>
      <xdr:col>3</xdr:col>
      <xdr:colOff>1247775</xdr:colOff>
      <xdr:row>65</xdr:row>
      <xdr:rowOff>0</xdr:rowOff>
    </xdr:to>
    <xdr:sp macro="" textlink="">
      <xdr:nvSpPr>
        <xdr:cNvPr id="78" name="Line 5233">
          <a:extLst>
            <a:ext uri="{FF2B5EF4-FFF2-40B4-BE49-F238E27FC236}">
              <a16:creationId xmlns:a16="http://schemas.microsoft.com/office/drawing/2014/main" id="{178F8103-797D-4A72-9525-7DC3F47B122C}"/>
            </a:ext>
          </a:extLst>
        </xdr:cNvPr>
        <xdr:cNvSpPr>
          <a:spLocks noChangeShapeType="1"/>
        </xdr:cNvSpPr>
      </xdr:nvSpPr>
      <xdr:spPr bwMode="auto">
        <a:xfrm>
          <a:off x="3009900" y="10525125"/>
          <a:ext cx="847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65</xdr:row>
      <xdr:rowOff>0</xdr:rowOff>
    </xdr:from>
    <xdr:to>
      <xdr:col>3</xdr:col>
      <xdr:colOff>1381125</xdr:colOff>
      <xdr:row>65</xdr:row>
      <xdr:rowOff>0</xdr:rowOff>
    </xdr:to>
    <xdr:sp macro="" textlink="">
      <xdr:nvSpPr>
        <xdr:cNvPr id="79" name="Line 5234">
          <a:extLst>
            <a:ext uri="{FF2B5EF4-FFF2-40B4-BE49-F238E27FC236}">
              <a16:creationId xmlns:a16="http://schemas.microsoft.com/office/drawing/2014/main" id="{C1396B55-D342-4E4A-8D55-C20EED3256D7}"/>
            </a:ext>
          </a:extLst>
        </xdr:cNvPr>
        <xdr:cNvSpPr>
          <a:spLocks noChangeShapeType="1"/>
        </xdr:cNvSpPr>
      </xdr:nvSpPr>
      <xdr:spPr bwMode="auto">
        <a:xfrm>
          <a:off x="3028950" y="10525125"/>
          <a:ext cx="9620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438150</xdr:colOff>
      <xdr:row>65</xdr:row>
      <xdr:rowOff>0</xdr:rowOff>
    </xdr:from>
    <xdr:to>
      <xdr:col>3</xdr:col>
      <xdr:colOff>1533525</xdr:colOff>
      <xdr:row>65</xdr:row>
      <xdr:rowOff>0</xdr:rowOff>
    </xdr:to>
    <xdr:sp macro="" textlink="">
      <xdr:nvSpPr>
        <xdr:cNvPr id="80" name="Line 5235">
          <a:extLst>
            <a:ext uri="{FF2B5EF4-FFF2-40B4-BE49-F238E27FC236}">
              <a16:creationId xmlns:a16="http://schemas.microsoft.com/office/drawing/2014/main" id="{337D4673-03DF-49AD-9457-60C899A996D5}"/>
            </a:ext>
          </a:extLst>
        </xdr:cNvPr>
        <xdr:cNvSpPr>
          <a:spLocks noChangeShapeType="1"/>
        </xdr:cNvSpPr>
      </xdr:nvSpPr>
      <xdr:spPr bwMode="auto">
        <a:xfrm>
          <a:off x="3048000" y="10525125"/>
          <a:ext cx="10953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65</xdr:row>
      <xdr:rowOff>0</xdr:rowOff>
    </xdr:from>
    <xdr:to>
      <xdr:col>3</xdr:col>
      <xdr:colOff>1676400</xdr:colOff>
      <xdr:row>65</xdr:row>
      <xdr:rowOff>0</xdr:rowOff>
    </xdr:to>
    <xdr:sp macro="" textlink="">
      <xdr:nvSpPr>
        <xdr:cNvPr id="81" name="Line 5236">
          <a:extLst>
            <a:ext uri="{FF2B5EF4-FFF2-40B4-BE49-F238E27FC236}">
              <a16:creationId xmlns:a16="http://schemas.microsoft.com/office/drawing/2014/main" id="{FF96B35D-83D7-431A-905B-2DC2D8DA13E0}"/>
            </a:ext>
          </a:extLst>
        </xdr:cNvPr>
        <xdr:cNvSpPr>
          <a:spLocks noChangeShapeType="1"/>
        </xdr:cNvSpPr>
      </xdr:nvSpPr>
      <xdr:spPr bwMode="auto">
        <a:xfrm>
          <a:off x="3057525" y="10525125"/>
          <a:ext cx="1228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65</xdr:row>
      <xdr:rowOff>0</xdr:rowOff>
    </xdr:from>
    <xdr:to>
      <xdr:col>3</xdr:col>
      <xdr:colOff>1866900</xdr:colOff>
      <xdr:row>65</xdr:row>
      <xdr:rowOff>0</xdr:rowOff>
    </xdr:to>
    <xdr:sp macro="" textlink="">
      <xdr:nvSpPr>
        <xdr:cNvPr id="82" name="Line 5237">
          <a:extLst>
            <a:ext uri="{FF2B5EF4-FFF2-40B4-BE49-F238E27FC236}">
              <a16:creationId xmlns:a16="http://schemas.microsoft.com/office/drawing/2014/main" id="{9CD0BBEE-66CE-425C-A680-E157D1B6C90E}"/>
            </a:ext>
          </a:extLst>
        </xdr:cNvPr>
        <xdr:cNvSpPr>
          <a:spLocks noChangeShapeType="1"/>
        </xdr:cNvSpPr>
      </xdr:nvSpPr>
      <xdr:spPr bwMode="auto">
        <a:xfrm>
          <a:off x="3067050" y="10525125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65</xdr:row>
      <xdr:rowOff>0</xdr:rowOff>
    </xdr:from>
    <xdr:to>
      <xdr:col>3</xdr:col>
      <xdr:colOff>1933575</xdr:colOff>
      <xdr:row>65</xdr:row>
      <xdr:rowOff>0</xdr:rowOff>
    </xdr:to>
    <xdr:sp macro="" textlink="">
      <xdr:nvSpPr>
        <xdr:cNvPr id="83" name="Line 5238">
          <a:extLst>
            <a:ext uri="{FF2B5EF4-FFF2-40B4-BE49-F238E27FC236}">
              <a16:creationId xmlns:a16="http://schemas.microsoft.com/office/drawing/2014/main" id="{5092F996-496B-4C1F-B864-01E237A5C088}"/>
            </a:ext>
          </a:extLst>
        </xdr:cNvPr>
        <xdr:cNvSpPr>
          <a:spLocks noChangeShapeType="1"/>
        </xdr:cNvSpPr>
      </xdr:nvSpPr>
      <xdr:spPr bwMode="auto">
        <a:xfrm>
          <a:off x="3086100" y="10525125"/>
          <a:ext cx="1457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495300</xdr:colOff>
      <xdr:row>65</xdr:row>
      <xdr:rowOff>0</xdr:rowOff>
    </xdr:from>
    <xdr:to>
      <xdr:col>3</xdr:col>
      <xdr:colOff>2047875</xdr:colOff>
      <xdr:row>65</xdr:row>
      <xdr:rowOff>0</xdr:rowOff>
    </xdr:to>
    <xdr:sp macro="" textlink="">
      <xdr:nvSpPr>
        <xdr:cNvPr id="84" name="Line 5239">
          <a:extLst>
            <a:ext uri="{FF2B5EF4-FFF2-40B4-BE49-F238E27FC236}">
              <a16:creationId xmlns:a16="http://schemas.microsoft.com/office/drawing/2014/main" id="{1CAE519D-0164-4730-9CA5-292512B0E54B}"/>
            </a:ext>
          </a:extLst>
        </xdr:cNvPr>
        <xdr:cNvSpPr>
          <a:spLocks noChangeShapeType="1"/>
        </xdr:cNvSpPr>
      </xdr:nvSpPr>
      <xdr:spPr bwMode="auto">
        <a:xfrm>
          <a:off x="3105150" y="10525125"/>
          <a:ext cx="1552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495300</xdr:colOff>
      <xdr:row>65</xdr:row>
      <xdr:rowOff>0</xdr:rowOff>
    </xdr:from>
    <xdr:to>
      <xdr:col>3</xdr:col>
      <xdr:colOff>2162175</xdr:colOff>
      <xdr:row>65</xdr:row>
      <xdr:rowOff>0</xdr:rowOff>
    </xdr:to>
    <xdr:sp macro="" textlink="">
      <xdr:nvSpPr>
        <xdr:cNvPr id="85" name="Line 5240">
          <a:extLst>
            <a:ext uri="{FF2B5EF4-FFF2-40B4-BE49-F238E27FC236}">
              <a16:creationId xmlns:a16="http://schemas.microsoft.com/office/drawing/2014/main" id="{452203E6-5CE6-4D66-B3CA-CCFA5D72C969}"/>
            </a:ext>
          </a:extLst>
        </xdr:cNvPr>
        <xdr:cNvSpPr>
          <a:spLocks noChangeShapeType="1"/>
        </xdr:cNvSpPr>
      </xdr:nvSpPr>
      <xdr:spPr bwMode="auto">
        <a:xfrm>
          <a:off x="3105150" y="10525125"/>
          <a:ext cx="1666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504825</xdr:colOff>
      <xdr:row>65</xdr:row>
      <xdr:rowOff>0</xdr:rowOff>
    </xdr:from>
    <xdr:to>
      <xdr:col>3</xdr:col>
      <xdr:colOff>2266950</xdr:colOff>
      <xdr:row>65</xdr:row>
      <xdr:rowOff>0</xdr:rowOff>
    </xdr:to>
    <xdr:sp macro="" textlink="">
      <xdr:nvSpPr>
        <xdr:cNvPr id="86" name="Line 5241">
          <a:extLst>
            <a:ext uri="{FF2B5EF4-FFF2-40B4-BE49-F238E27FC236}">
              <a16:creationId xmlns:a16="http://schemas.microsoft.com/office/drawing/2014/main" id="{EFD6156E-D24B-4A21-8267-73353836A241}"/>
            </a:ext>
          </a:extLst>
        </xdr:cNvPr>
        <xdr:cNvSpPr>
          <a:spLocks noChangeShapeType="1"/>
        </xdr:cNvSpPr>
      </xdr:nvSpPr>
      <xdr:spPr bwMode="auto">
        <a:xfrm>
          <a:off x="3114675" y="10525125"/>
          <a:ext cx="17621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514350</xdr:colOff>
      <xdr:row>65</xdr:row>
      <xdr:rowOff>0</xdr:rowOff>
    </xdr:from>
    <xdr:to>
      <xdr:col>3</xdr:col>
      <xdr:colOff>2362200</xdr:colOff>
      <xdr:row>65</xdr:row>
      <xdr:rowOff>0</xdr:rowOff>
    </xdr:to>
    <xdr:sp macro="" textlink="">
      <xdr:nvSpPr>
        <xdr:cNvPr id="87" name="Line 5242">
          <a:extLst>
            <a:ext uri="{FF2B5EF4-FFF2-40B4-BE49-F238E27FC236}">
              <a16:creationId xmlns:a16="http://schemas.microsoft.com/office/drawing/2014/main" id="{5D7D4B59-3ECF-4922-A537-B3B6C8E42E7A}"/>
            </a:ext>
          </a:extLst>
        </xdr:cNvPr>
        <xdr:cNvSpPr>
          <a:spLocks noChangeShapeType="1"/>
        </xdr:cNvSpPr>
      </xdr:nvSpPr>
      <xdr:spPr bwMode="auto">
        <a:xfrm>
          <a:off x="3124200" y="10525125"/>
          <a:ext cx="1847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523875</xdr:colOff>
      <xdr:row>65</xdr:row>
      <xdr:rowOff>0</xdr:rowOff>
    </xdr:from>
    <xdr:to>
      <xdr:col>3</xdr:col>
      <xdr:colOff>2457450</xdr:colOff>
      <xdr:row>65</xdr:row>
      <xdr:rowOff>0</xdr:rowOff>
    </xdr:to>
    <xdr:sp macro="" textlink="">
      <xdr:nvSpPr>
        <xdr:cNvPr id="88" name="Line 5243">
          <a:extLst>
            <a:ext uri="{FF2B5EF4-FFF2-40B4-BE49-F238E27FC236}">
              <a16:creationId xmlns:a16="http://schemas.microsoft.com/office/drawing/2014/main" id="{CE85B894-2BA8-45D0-A023-A2DDCDE4FB99}"/>
            </a:ext>
          </a:extLst>
        </xdr:cNvPr>
        <xdr:cNvSpPr>
          <a:spLocks noChangeShapeType="1"/>
        </xdr:cNvSpPr>
      </xdr:nvSpPr>
      <xdr:spPr bwMode="auto">
        <a:xfrm>
          <a:off x="3133725" y="10525125"/>
          <a:ext cx="1933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533400</xdr:colOff>
      <xdr:row>65</xdr:row>
      <xdr:rowOff>0</xdr:rowOff>
    </xdr:from>
    <xdr:to>
      <xdr:col>3</xdr:col>
      <xdr:colOff>2533650</xdr:colOff>
      <xdr:row>65</xdr:row>
      <xdr:rowOff>0</xdr:rowOff>
    </xdr:to>
    <xdr:sp macro="" textlink="">
      <xdr:nvSpPr>
        <xdr:cNvPr id="89" name="Line 5244">
          <a:extLst>
            <a:ext uri="{FF2B5EF4-FFF2-40B4-BE49-F238E27FC236}">
              <a16:creationId xmlns:a16="http://schemas.microsoft.com/office/drawing/2014/main" id="{2C565F3E-FEC6-4BDE-A4DA-A7796E279229}"/>
            </a:ext>
          </a:extLst>
        </xdr:cNvPr>
        <xdr:cNvSpPr>
          <a:spLocks noChangeShapeType="1"/>
        </xdr:cNvSpPr>
      </xdr:nvSpPr>
      <xdr:spPr bwMode="auto">
        <a:xfrm>
          <a:off x="3143250" y="10525125"/>
          <a:ext cx="2000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542925</xdr:colOff>
      <xdr:row>65</xdr:row>
      <xdr:rowOff>0</xdr:rowOff>
    </xdr:from>
    <xdr:to>
      <xdr:col>3</xdr:col>
      <xdr:colOff>2609850</xdr:colOff>
      <xdr:row>65</xdr:row>
      <xdr:rowOff>0</xdr:rowOff>
    </xdr:to>
    <xdr:sp macro="" textlink="">
      <xdr:nvSpPr>
        <xdr:cNvPr id="90" name="Line 5245">
          <a:extLst>
            <a:ext uri="{FF2B5EF4-FFF2-40B4-BE49-F238E27FC236}">
              <a16:creationId xmlns:a16="http://schemas.microsoft.com/office/drawing/2014/main" id="{EC0D07A7-1047-4743-B952-8D94398399F7}"/>
            </a:ext>
          </a:extLst>
        </xdr:cNvPr>
        <xdr:cNvSpPr>
          <a:spLocks noChangeShapeType="1"/>
        </xdr:cNvSpPr>
      </xdr:nvSpPr>
      <xdr:spPr bwMode="auto">
        <a:xfrm>
          <a:off x="3152775" y="10525125"/>
          <a:ext cx="2066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542925</xdr:colOff>
      <xdr:row>65</xdr:row>
      <xdr:rowOff>0</xdr:rowOff>
    </xdr:from>
    <xdr:to>
      <xdr:col>3</xdr:col>
      <xdr:colOff>2676525</xdr:colOff>
      <xdr:row>65</xdr:row>
      <xdr:rowOff>0</xdr:rowOff>
    </xdr:to>
    <xdr:sp macro="" textlink="">
      <xdr:nvSpPr>
        <xdr:cNvPr id="91" name="Line 5246">
          <a:extLst>
            <a:ext uri="{FF2B5EF4-FFF2-40B4-BE49-F238E27FC236}">
              <a16:creationId xmlns:a16="http://schemas.microsoft.com/office/drawing/2014/main" id="{5A7C0F40-2A1D-475A-B3B7-AE9D909C3A98}"/>
            </a:ext>
          </a:extLst>
        </xdr:cNvPr>
        <xdr:cNvSpPr>
          <a:spLocks noChangeShapeType="1"/>
        </xdr:cNvSpPr>
      </xdr:nvSpPr>
      <xdr:spPr bwMode="auto">
        <a:xfrm>
          <a:off x="3152775" y="10525125"/>
          <a:ext cx="2133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552450</xdr:colOff>
      <xdr:row>65</xdr:row>
      <xdr:rowOff>0</xdr:rowOff>
    </xdr:from>
    <xdr:to>
      <xdr:col>3</xdr:col>
      <xdr:colOff>2847975</xdr:colOff>
      <xdr:row>65</xdr:row>
      <xdr:rowOff>0</xdr:rowOff>
    </xdr:to>
    <xdr:sp macro="" textlink="">
      <xdr:nvSpPr>
        <xdr:cNvPr id="92" name="Line 5247">
          <a:extLst>
            <a:ext uri="{FF2B5EF4-FFF2-40B4-BE49-F238E27FC236}">
              <a16:creationId xmlns:a16="http://schemas.microsoft.com/office/drawing/2014/main" id="{533F09A8-0CDD-4889-BC00-5A3EF16917B4}"/>
            </a:ext>
          </a:extLst>
        </xdr:cNvPr>
        <xdr:cNvSpPr>
          <a:spLocks noChangeShapeType="1"/>
        </xdr:cNvSpPr>
      </xdr:nvSpPr>
      <xdr:spPr bwMode="auto">
        <a:xfrm>
          <a:off x="3162300" y="10525125"/>
          <a:ext cx="229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552450</xdr:colOff>
      <xdr:row>65</xdr:row>
      <xdr:rowOff>0</xdr:rowOff>
    </xdr:from>
    <xdr:to>
      <xdr:col>3</xdr:col>
      <xdr:colOff>2771775</xdr:colOff>
      <xdr:row>65</xdr:row>
      <xdr:rowOff>0</xdr:rowOff>
    </xdr:to>
    <xdr:sp macro="" textlink="">
      <xdr:nvSpPr>
        <xdr:cNvPr id="93" name="Line 5248">
          <a:extLst>
            <a:ext uri="{FF2B5EF4-FFF2-40B4-BE49-F238E27FC236}">
              <a16:creationId xmlns:a16="http://schemas.microsoft.com/office/drawing/2014/main" id="{C70C16D4-1653-4103-9500-41BF830A7925}"/>
            </a:ext>
          </a:extLst>
        </xdr:cNvPr>
        <xdr:cNvSpPr>
          <a:spLocks noChangeShapeType="1"/>
        </xdr:cNvSpPr>
      </xdr:nvSpPr>
      <xdr:spPr bwMode="auto">
        <a:xfrm>
          <a:off x="3162300" y="10525125"/>
          <a:ext cx="2219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65</xdr:row>
      <xdr:rowOff>0</xdr:rowOff>
    </xdr:from>
    <xdr:to>
      <xdr:col>3</xdr:col>
      <xdr:colOff>2819400</xdr:colOff>
      <xdr:row>65</xdr:row>
      <xdr:rowOff>0</xdr:rowOff>
    </xdr:to>
    <xdr:sp macro="" textlink="">
      <xdr:nvSpPr>
        <xdr:cNvPr id="94" name="Line 5249">
          <a:extLst>
            <a:ext uri="{FF2B5EF4-FFF2-40B4-BE49-F238E27FC236}">
              <a16:creationId xmlns:a16="http://schemas.microsoft.com/office/drawing/2014/main" id="{4293B2D4-C767-4447-8CCE-4FEC36AB94A2}"/>
            </a:ext>
          </a:extLst>
        </xdr:cNvPr>
        <xdr:cNvSpPr>
          <a:spLocks noChangeShapeType="1"/>
        </xdr:cNvSpPr>
      </xdr:nvSpPr>
      <xdr:spPr bwMode="auto">
        <a:xfrm>
          <a:off x="3181350" y="10525125"/>
          <a:ext cx="22479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65</xdr:row>
      <xdr:rowOff>0</xdr:rowOff>
    </xdr:from>
    <xdr:to>
      <xdr:col>3</xdr:col>
      <xdr:colOff>2838450</xdr:colOff>
      <xdr:row>65</xdr:row>
      <xdr:rowOff>0</xdr:rowOff>
    </xdr:to>
    <xdr:sp macro="" textlink="">
      <xdr:nvSpPr>
        <xdr:cNvPr id="95" name="Line 5250">
          <a:extLst>
            <a:ext uri="{FF2B5EF4-FFF2-40B4-BE49-F238E27FC236}">
              <a16:creationId xmlns:a16="http://schemas.microsoft.com/office/drawing/2014/main" id="{2DE50DBD-6DC8-416D-83E4-77DDD42F6AC3}"/>
            </a:ext>
          </a:extLst>
        </xdr:cNvPr>
        <xdr:cNvSpPr>
          <a:spLocks noChangeShapeType="1"/>
        </xdr:cNvSpPr>
      </xdr:nvSpPr>
      <xdr:spPr bwMode="auto">
        <a:xfrm>
          <a:off x="3181350" y="10525125"/>
          <a:ext cx="22669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65</xdr:row>
      <xdr:rowOff>0</xdr:rowOff>
    </xdr:from>
    <xdr:to>
      <xdr:col>3</xdr:col>
      <xdr:colOff>2867025</xdr:colOff>
      <xdr:row>65</xdr:row>
      <xdr:rowOff>0</xdr:rowOff>
    </xdr:to>
    <xdr:sp macro="" textlink="">
      <xdr:nvSpPr>
        <xdr:cNvPr id="96" name="Line 5251">
          <a:extLst>
            <a:ext uri="{FF2B5EF4-FFF2-40B4-BE49-F238E27FC236}">
              <a16:creationId xmlns:a16="http://schemas.microsoft.com/office/drawing/2014/main" id="{F9317050-A29A-4181-853E-8D54708DAF63}"/>
            </a:ext>
          </a:extLst>
        </xdr:cNvPr>
        <xdr:cNvSpPr>
          <a:spLocks noChangeShapeType="1"/>
        </xdr:cNvSpPr>
      </xdr:nvSpPr>
      <xdr:spPr bwMode="auto">
        <a:xfrm>
          <a:off x="3181350" y="10525125"/>
          <a:ext cx="22955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65</xdr:row>
      <xdr:rowOff>0</xdr:rowOff>
    </xdr:from>
    <xdr:to>
      <xdr:col>3</xdr:col>
      <xdr:colOff>2867025</xdr:colOff>
      <xdr:row>65</xdr:row>
      <xdr:rowOff>0</xdr:rowOff>
    </xdr:to>
    <xdr:sp macro="" textlink="">
      <xdr:nvSpPr>
        <xdr:cNvPr id="97" name="Line 5252">
          <a:extLst>
            <a:ext uri="{FF2B5EF4-FFF2-40B4-BE49-F238E27FC236}">
              <a16:creationId xmlns:a16="http://schemas.microsoft.com/office/drawing/2014/main" id="{BC9D05CA-4130-4385-A24D-0C8719130834}"/>
            </a:ext>
          </a:extLst>
        </xdr:cNvPr>
        <xdr:cNvSpPr>
          <a:spLocks noChangeShapeType="1"/>
        </xdr:cNvSpPr>
      </xdr:nvSpPr>
      <xdr:spPr bwMode="auto">
        <a:xfrm>
          <a:off x="3181350" y="10525125"/>
          <a:ext cx="22955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65</xdr:row>
      <xdr:rowOff>0</xdr:rowOff>
    </xdr:from>
    <xdr:to>
      <xdr:col>3</xdr:col>
      <xdr:colOff>2867025</xdr:colOff>
      <xdr:row>65</xdr:row>
      <xdr:rowOff>0</xdr:rowOff>
    </xdr:to>
    <xdr:sp macro="" textlink="">
      <xdr:nvSpPr>
        <xdr:cNvPr id="98" name="Line 5253">
          <a:extLst>
            <a:ext uri="{FF2B5EF4-FFF2-40B4-BE49-F238E27FC236}">
              <a16:creationId xmlns:a16="http://schemas.microsoft.com/office/drawing/2014/main" id="{3F968F76-1C7C-4616-92B7-33CD2220FB36}"/>
            </a:ext>
          </a:extLst>
        </xdr:cNvPr>
        <xdr:cNvSpPr>
          <a:spLocks noChangeShapeType="1"/>
        </xdr:cNvSpPr>
      </xdr:nvSpPr>
      <xdr:spPr bwMode="auto">
        <a:xfrm flipV="1">
          <a:off x="3181350" y="10525125"/>
          <a:ext cx="22955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65</xdr:row>
      <xdr:rowOff>0</xdr:rowOff>
    </xdr:from>
    <xdr:to>
      <xdr:col>3</xdr:col>
      <xdr:colOff>2838450</xdr:colOff>
      <xdr:row>65</xdr:row>
      <xdr:rowOff>0</xdr:rowOff>
    </xdr:to>
    <xdr:sp macro="" textlink="">
      <xdr:nvSpPr>
        <xdr:cNvPr id="99" name="Line 5254">
          <a:extLst>
            <a:ext uri="{FF2B5EF4-FFF2-40B4-BE49-F238E27FC236}">
              <a16:creationId xmlns:a16="http://schemas.microsoft.com/office/drawing/2014/main" id="{41A838E9-2DDE-42FA-AC78-F37144BA5A5A}"/>
            </a:ext>
          </a:extLst>
        </xdr:cNvPr>
        <xdr:cNvSpPr>
          <a:spLocks noChangeShapeType="1"/>
        </xdr:cNvSpPr>
      </xdr:nvSpPr>
      <xdr:spPr bwMode="auto">
        <a:xfrm flipV="1">
          <a:off x="3181350" y="10525125"/>
          <a:ext cx="22669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65</xdr:row>
      <xdr:rowOff>0</xdr:rowOff>
    </xdr:from>
    <xdr:to>
      <xdr:col>3</xdr:col>
      <xdr:colOff>2819400</xdr:colOff>
      <xdr:row>65</xdr:row>
      <xdr:rowOff>0</xdr:rowOff>
    </xdr:to>
    <xdr:sp macro="" textlink="">
      <xdr:nvSpPr>
        <xdr:cNvPr id="100" name="Line 5255">
          <a:extLst>
            <a:ext uri="{FF2B5EF4-FFF2-40B4-BE49-F238E27FC236}">
              <a16:creationId xmlns:a16="http://schemas.microsoft.com/office/drawing/2014/main" id="{C0E1B89F-DFED-448F-A1C3-9477BE8886D0}"/>
            </a:ext>
          </a:extLst>
        </xdr:cNvPr>
        <xdr:cNvSpPr>
          <a:spLocks noChangeShapeType="1"/>
        </xdr:cNvSpPr>
      </xdr:nvSpPr>
      <xdr:spPr bwMode="auto">
        <a:xfrm flipV="1">
          <a:off x="3181350" y="10525125"/>
          <a:ext cx="22479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552450</xdr:colOff>
      <xdr:row>65</xdr:row>
      <xdr:rowOff>0</xdr:rowOff>
    </xdr:from>
    <xdr:to>
      <xdr:col>3</xdr:col>
      <xdr:colOff>2771775</xdr:colOff>
      <xdr:row>65</xdr:row>
      <xdr:rowOff>0</xdr:rowOff>
    </xdr:to>
    <xdr:sp macro="" textlink="">
      <xdr:nvSpPr>
        <xdr:cNvPr id="101" name="Line 5256">
          <a:extLst>
            <a:ext uri="{FF2B5EF4-FFF2-40B4-BE49-F238E27FC236}">
              <a16:creationId xmlns:a16="http://schemas.microsoft.com/office/drawing/2014/main" id="{2938C46C-6DEB-4365-A0F7-7ED470349235}"/>
            </a:ext>
          </a:extLst>
        </xdr:cNvPr>
        <xdr:cNvSpPr>
          <a:spLocks noChangeShapeType="1"/>
        </xdr:cNvSpPr>
      </xdr:nvSpPr>
      <xdr:spPr bwMode="auto">
        <a:xfrm flipV="1">
          <a:off x="3162300" y="10525125"/>
          <a:ext cx="2219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552450</xdr:colOff>
      <xdr:row>65</xdr:row>
      <xdr:rowOff>0</xdr:rowOff>
    </xdr:from>
    <xdr:to>
      <xdr:col>3</xdr:col>
      <xdr:colOff>2847975</xdr:colOff>
      <xdr:row>65</xdr:row>
      <xdr:rowOff>0</xdr:rowOff>
    </xdr:to>
    <xdr:sp macro="" textlink="">
      <xdr:nvSpPr>
        <xdr:cNvPr id="102" name="Line 5257">
          <a:extLst>
            <a:ext uri="{FF2B5EF4-FFF2-40B4-BE49-F238E27FC236}">
              <a16:creationId xmlns:a16="http://schemas.microsoft.com/office/drawing/2014/main" id="{AE4EE566-EBF7-42DC-8608-4FF110752418}"/>
            </a:ext>
          </a:extLst>
        </xdr:cNvPr>
        <xdr:cNvSpPr>
          <a:spLocks noChangeShapeType="1"/>
        </xdr:cNvSpPr>
      </xdr:nvSpPr>
      <xdr:spPr bwMode="auto">
        <a:xfrm flipV="1">
          <a:off x="3162300" y="10525125"/>
          <a:ext cx="229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542925</xdr:colOff>
      <xdr:row>65</xdr:row>
      <xdr:rowOff>0</xdr:rowOff>
    </xdr:from>
    <xdr:to>
      <xdr:col>3</xdr:col>
      <xdr:colOff>2676525</xdr:colOff>
      <xdr:row>65</xdr:row>
      <xdr:rowOff>0</xdr:rowOff>
    </xdr:to>
    <xdr:sp macro="" textlink="">
      <xdr:nvSpPr>
        <xdr:cNvPr id="103" name="Line 5258">
          <a:extLst>
            <a:ext uri="{FF2B5EF4-FFF2-40B4-BE49-F238E27FC236}">
              <a16:creationId xmlns:a16="http://schemas.microsoft.com/office/drawing/2014/main" id="{426C00DD-BCF5-42C4-98AD-76075EF4149F}"/>
            </a:ext>
          </a:extLst>
        </xdr:cNvPr>
        <xdr:cNvSpPr>
          <a:spLocks noChangeShapeType="1"/>
        </xdr:cNvSpPr>
      </xdr:nvSpPr>
      <xdr:spPr bwMode="auto">
        <a:xfrm flipV="1">
          <a:off x="3152775" y="10525125"/>
          <a:ext cx="2133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542925</xdr:colOff>
      <xdr:row>65</xdr:row>
      <xdr:rowOff>0</xdr:rowOff>
    </xdr:from>
    <xdr:to>
      <xdr:col>3</xdr:col>
      <xdr:colOff>2609850</xdr:colOff>
      <xdr:row>65</xdr:row>
      <xdr:rowOff>0</xdr:rowOff>
    </xdr:to>
    <xdr:sp macro="" textlink="">
      <xdr:nvSpPr>
        <xdr:cNvPr id="104" name="Line 5259">
          <a:extLst>
            <a:ext uri="{FF2B5EF4-FFF2-40B4-BE49-F238E27FC236}">
              <a16:creationId xmlns:a16="http://schemas.microsoft.com/office/drawing/2014/main" id="{08EC77BB-4530-4F85-A3C1-DFE7C27F86FA}"/>
            </a:ext>
          </a:extLst>
        </xdr:cNvPr>
        <xdr:cNvSpPr>
          <a:spLocks noChangeShapeType="1"/>
        </xdr:cNvSpPr>
      </xdr:nvSpPr>
      <xdr:spPr bwMode="auto">
        <a:xfrm flipV="1">
          <a:off x="3152775" y="10525125"/>
          <a:ext cx="2066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533400</xdr:colOff>
      <xdr:row>65</xdr:row>
      <xdr:rowOff>0</xdr:rowOff>
    </xdr:from>
    <xdr:to>
      <xdr:col>3</xdr:col>
      <xdr:colOff>2533650</xdr:colOff>
      <xdr:row>65</xdr:row>
      <xdr:rowOff>0</xdr:rowOff>
    </xdr:to>
    <xdr:sp macro="" textlink="">
      <xdr:nvSpPr>
        <xdr:cNvPr id="105" name="Line 5260">
          <a:extLst>
            <a:ext uri="{FF2B5EF4-FFF2-40B4-BE49-F238E27FC236}">
              <a16:creationId xmlns:a16="http://schemas.microsoft.com/office/drawing/2014/main" id="{B583181A-DDA7-4DE6-B851-3C9EF3650BB3}"/>
            </a:ext>
          </a:extLst>
        </xdr:cNvPr>
        <xdr:cNvSpPr>
          <a:spLocks noChangeShapeType="1"/>
        </xdr:cNvSpPr>
      </xdr:nvSpPr>
      <xdr:spPr bwMode="auto">
        <a:xfrm flipV="1">
          <a:off x="3143250" y="10525125"/>
          <a:ext cx="2000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523875</xdr:colOff>
      <xdr:row>65</xdr:row>
      <xdr:rowOff>0</xdr:rowOff>
    </xdr:from>
    <xdr:to>
      <xdr:col>3</xdr:col>
      <xdr:colOff>2457450</xdr:colOff>
      <xdr:row>65</xdr:row>
      <xdr:rowOff>0</xdr:rowOff>
    </xdr:to>
    <xdr:sp macro="" textlink="">
      <xdr:nvSpPr>
        <xdr:cNvPr id="106" name="Line 5261">
          <a:extLst>
            <a:ext uri="{FF2B5EF4-FFF2-40B4-BE49-F238E27FC236}">
              <a16:creationId xmlns:a16="http://schemas.microsoft.com/office/drawing/2014/main" id="{ED3FEC27-96FB-4BE9-A6AC-D1C22B6BA5AF}"/>
            </a:ext>
          </a:extLst>
        </xdr:cNvPr>
        <xdr:cNvSpPr>
          <a:spLocks noChangeShapeType="1"/>
        </xdr:cNvSpPr>
      </xdr:nvSpPr>
      <xdr:spPr bwMode="auto">
        <a:xfrm flipV="1">
          <a:off x="3133725" y="10525125"/>
          <a:ext cx="1933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514350</xdr:colOff>
      <xdr:row>65</xdr:row>
      <xdr:rowOff>0</xdr:rowOff>
    </xdr:from>
    <xdr:to>
      <xdr:col>3</xdr:col>
      <xdr:colOff>2362200</xdr:colOff>
      <xdr:row>65</xdr:row>
      <xdr:rowOff>0</xdr:rowOff>
    </xdr:to>
    <xdr:sp macro="" textlink="">
      <xdr:nvSpPr>
        <xdr:cNvPr id="107" name="Line 5262">
          <a:extLst>
            <a:ext uri="{FF2B5EF4-FFF2-40B4-BE49-F238E27FC236}">
              <a16:creationId xmlns:a16="http://schemas.microsoft.com/office/drawing/2014/main" id="{EEE743F7-782C-4403-9750-288DF7B03015}"/>
            </a:ext>
          </a:extLst>
        </xdr:cNvPr>
        <xdr:cNvSpPr>
          <a:spLocks noChangeShapeType="1"/>
        </xdr:cNvSpPr>
      </xdr:nvSpPr>
      <xdr:spPr bwMode="auto">
        <a:xfrm flipV="1">
          <a:off x="3124200" y="10525125"/>
          <a:ext cx="1847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504825</xdr:colOff>
      <xdr:row>65</xdr:row>
      <xdr:rowOff>0</xdr:rowOff>
    </xdr:from>
    <xdr:to>
      <xdr:col>3</xdr:col>
      <xdr:colOff>2266950</xdr:colOff>
      <xdr:row>65</xdr:row>
      <xdr:rowOff>0</xdr:rowOff>
    </xdr:to>
    <xdr:sp macro="" textlink="">
      <xdr:nvSpPr>
        <xdr:cNvPr id="108" name="Line 5263">
          <a:extLst>
            <a:ext uri="{FF2B5EF4-FFF2-40B4-BE49-F238E27FC236}">
              <a16:creationId xmlns:a16="http://schemas.microsoft.com/office/drawing/2014/main" id="{FA1537F8-1234-4D7E-B9FE-291A2C9D8A6E}"/>
            </a:ext>
          </a:extLst>
        </xdr:cNvPr>
        <xdr:cNvSpPr>
          <a:spLocks noChangeShapeType="1"/>
        </xdr:cNvSpPr>
      </xdr:nvSpPr>
      <xdr:spPr bwMode="auto">
        <a:xfrm flipV="1">
          <a:off x="3114675" y="10525125"/>
          <a:ext cx="17621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495300</xdr:colOff>
      <xdr:row>65</xdr:row>
      <xdr:rowOff>0</xdr:rowOff>
    </xdr:from>
    <xdr:to>
      <xdr:col>3</xdr:col>
      <xdr:colOff>2162175</xdr:colOff>
      <xdr:row>65</xdr:row>
      <xdr:rowOff>0</xdr:rowOff>
    </xdr:to>
    <xdr:sp macro="" textlink="">
      <xdr:nvSpPr>
        <xdr:cNvPr id="109" name="Line 5264">
          <a:extLst>
            <a:ext uri="{FF2B5EF4-FFF2-40B4-BE49-F238E27FC236}">
              <a16:creationId xmlns:a16="http://schemas.microsoft.com/office/drawing/2014/main" id="{14E1B180-A3E3-4163-931D-2D052C4A960E}"/>
            </a:ext>
          </a:extLst>
        </xdr:cNvPr>
        <xdr:cNvSpPr>
          <a:spLocks noChangeShapeType="1"/>
        </xdr:cNvSpPr>
      </xdr:nvSpPr>
      <xdr:spPr bwMode="auto">
        <a:xfrm flipV="1">
          <a:off x="3105150" y="10525125"/>
          <a:ext cx="1666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495300</xdr:colOff>
      <xdr:row>65</xdr:row>
      <xdr:rowOff>0</xdr:rowOff>
    </xdr:from>
    <xdr:to>
      <xdr:col>3</xdr:col>
      <xdr:colOff>2047875</xdr:colOff>
      <xdr:row>65</xdr:row>
      <xdr:rowOff>0</xdr:rowOff>
    </xdr:to>
    <xdr:sp macro="" textlink="">
      <xdr:nvSpPr>
        <xdr:cNvPr id="110" name="Line 5265">
          <a:extLst>
            <a:ext uri="{FF2B5EF4-FFF2-40B4-BE49-F238E27FC236}">
              <a16:creationId xmlns:a16="http://schemas.microsoft.com/office/drawing/2014/main" id="{150D5CC0-FB62-4C84-9369-11C42B63C839}"/>
            </a:ext>
          </a:extLst>
        </xdr:cNvPr>
        <xdr:cNvSpPr>
          <a:spLocks noChangeShapeType="1"/>
        </xdr:cNvSpPr>
      </xdr:nvSpPr>
      <xdr:spPr bwMode="auto">
        <a:xfrm flipV="1">
          <a:off x="3105150" y="10525125"/>
          <a:ext cx="1552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65</xdr:row>
      <xdr:rowOff>0</xdr:rowOff>
    </xdr:from>
    <xdr:to>
      <xdr:col>3</xdr:col>
      <xdr:colOff>1933575</xdr:colOff>
      <xdr:row>65</xdr:row>
      <xdr:rowOff>0</xdr:rowOff>
    </xdr:to>
    <xdr:sp macro="" textlink="">
      <xdr:nvSpPr>
        <xdr:cNvPr id="111" name="Line 5266">
          <a:extLst>
            <a:ext uri="{FF2B5EF4-FFF2-40B4-BE49-F238E27FC236}">
              <a16:creationId xmlns:a16="http://schemas.microsoft.com/office/drawing/2014/main" id="{BC8A7DF8-1E41-42B7-990B-EBA712130BE7}"/>
            </a:ext>
          </a:extLst>
        </xdr:cNvPr>
        <xdr:cNvSpPr>
          <a:spLocks noChangeShapeType="1"/>
        </xdr:cNvSpPr>
      </xdr:nvSpPr>
      <xdr:spPr bwMode="auto">
        <a:xfrm flipV="1">
          <a:off x="3086100" y="10525125"/>
          <a:ext cx="1457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65</xdr:row>
      <xdr:rowOff>0</xdr:rowOff>
    </xdr:from>
    <xdr:to>
      <xdr:col>3</xdr:col>
      <xdr:colOff>1866900</xdr:colOff>
      <xdr:row>65</xdr:row>
      <xdr:rowOff>0</xdr:rowOff>
    </xdr:to>
    <xdr:sp macro="" textlink="">
      <xdr:nvSpPr>
        <xdr:cNvPr id="112" name="Line 5267">
          <a:extLst>
            <a:ext uri="{FF2B5EF4-FFF2-40B4-BE49-F238E27FC236}">
              <a16:creationId xmlns:a16="http://schemas.microsoft.com/office/drawing/2014/main" id="{4D929A6F-AAE4-4208-99D3-A5285CABEBBA}"/>
            </a:ext>
          </a:extLst>
        </xdr:cNvPr>
        <xdr:cNvSpPr>
          <a:spLocks noChangeShapeType="1"/>
        </xdr:cNvSpPr>
      </xdr:nvSpPr>
      <xdr:spPr bwMode="auto">
        <a:xfrm flipV="1">
          <a:off x="3067050" y="10525125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65</xdr:row>
      <xdr:rowOff>0</xdr:rowOff>
    </xdr:from>
    <xdr:to>
      <xdr:col>3</xdr:col>
      <xdr:colOff>1676400</xdr:colOff>
      <xdr:row>65</xdr:row>
      <xdr:rowOff>0</xdr:rowOff>
    </xdr:to>
    <xdr:sp macro="" textlink="">
      <xdr:nvSpPr>
        <xdr:cNvPr id="113" name="Line 5268">
          <a:extLst>
            <a:ext uri="{FF2B5EF4-FFF2-40B4-BE49-F238E27FC236}">
              <a16:creationId xmlns:a16="http://schemas.microsoft.com/office/drawing/2014/main" id="{55DBE125-AA28-4FA8-AE95-0418660E407B}"/>
            </a:ext>
          </a:extLst>
        </xdr:cNvPr>
        <xdr:cNvSpPr>
          <a:spLocks noChangeShapeType="1"/>
        </xdr:cNvSpPr>
      </xdr:nvSpPr>
      <xdr:spPr bwMode="auto">
        <a:xfrm flipV="1">
          <a:off x="3057525" y="10525125"/>
          <a:ext cx="1228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438150</xdr:colOff>
      <xdr:row>65</xdr:row>
      <xdr:rowOff>0</xdr:rowOff>
    </xdr:from>
    <xdr:to>
      <xdr:col>3</xdr:col>
      <xdr:colOff>1533525</xdr:colOff>
      <xdr:row>65</xdr:row>
      <xdr:rowOff>0</xdr:rowOff>
    </xdr:to>
    <xdr:sp macro="" textlink="">
      <xdr:nvSpPr>
        <xdr:cNvPr id="114" name="Line 5269">
          <a:extLst>
            <a:ext uri="{FF2B5EF4-FFF2-40B4-BE49-F238E27FC236}">
              <a16:creationId xmlns:a16="http://schemas.microsoft.com/office/drawing/2014/main" id="{1C14B155-FD61-46D4-B9B4-54F080AFC001}"/>
            </a:ext>
          </a:extLst>
        </xdr:cNvPr>
        <xdr:cNvSpPr>
          <a:spLocks noChangeShapeType="1"/>
        </xdr:cNvSpPr>
      </xdr:nvSpPr>
      <xdr:spPr bwMode="auto">
        <a:xfrm flipV="1">
          <a:off x="3048000" y="10525125"/>
          <a:ext cx="10953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65</xdr:row>
      <xdr:rowOff>0</xdr:rowOff>
    </xdr:from>
    <xdr:to>
      <xdr:col>3</xdr:col>
      <xdr:colOff>1381125</xdr:colOff>
      <xdr:row>65</xdr:row>
      <xdr:rowOff>0</xdr:rowOff>
    </xdr:to>
    <xdr:sp macro="" textlink="">
      <xdr:nvSpPr>
        <xdr:cNvPr id="115" name="Line 5270">
          <a:extLst>
            <a:ext uri="{FF2B5EF4-FFF2-40B4-BE49-F238E27FC236}">
              <a16:creationId xmlns:a16="http://schemas.microsoft.com/office/drawing/2014/main" id="{553B8662-5C58-4B51-89CF-41696A413258}"/>
            </a:ext>
          </a:extLst>
        </xdr:cNvPr>
        <xdr:cNvSpPr>
          <a:spLocks noChangeShapeType="1"/>
        </xdr:cNvSpPr>
      </xdr:nvSpPr>
      <xdr:spPr bwMode="auto">
        <a:xfrm flipV="1">
          <a:off x="3028950" y="10525125"/>
          <a:ext cx="9620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400050</xdr:colOff>
      <xdr:row>65</xdr:row>
      <xdr:rowOff>0</xdr:rowOff>
    </xdr:from>
    <xdr:to>
      <xdr:col>3</xdr:col>
      <xdr:colOff>1247775</xdr:colOff>
      <xdr:row>65</xdr:row>
      <xdr:rowOff>0</xdr:rowOff>
    </xdr:to>
    <xdr:sp macro="" textlink="">
      <xdr:nvSpPr>
        <xdr:cNvPr id="116" name="Line 5271">
          <a:extLst>
            <a:ext uri="{FF2B5EF4-FFF2-40B4-BE49-F238E27FC236}">
              <a16:creationId xmlns:a16="http://schemas.microsoft.com/office/drawing/2014/main" id="{2CDC0F7F-454F-4238-B1CE-016CFFDBCA54}"/>
            </a:ext>
          </a:extLst>
        </xdr:cNvPr>
        <xdr:cNvSpPr>
          <a:spLocks noChangeShapeType="1"/>
        </xdr:cNvSpPr>
      </xdr:nvSpPr>
      <xdr:spPr bwMode="auto">
        <a:xfrm flipV="1">
          <a:off x="3009900" y="10525125"/>
          <a:ext cx="847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65</xdr:row>
      <xdr:rowOff>0</xdr:rowOff>
    </xdr:from>
    <xdr:to>
      <xdr:col>3</xdr:col>
      <xdr:colOff>1095375</xdr:colOff>
      <xdr:row>65</xdr:row>
      <xdr:rowOff>0</xdr:rowOff>
    </xdr:to>
    <xdr:sp macro="" textlink="">
      <xdr:nvSpPr>
        <xdr:cNvPr id="117" name="Line 5272">
          <a:extLst>
            <a:ext uri="{FF2B5EF4-FFF2-40B4-BE49-F238E27FC236}">
              <a16:creationId xmlns:a16="http://schemas.microsoft.com/office/drawing/2014/main" id="{49B90F8F-3D91-4947-8E6D-C8310882D6C0}"/>
            </a:ext>
          </a:extLst>
        </xdr:cNvPr>
        <xdr:cNvSpPr>
          <a:spLocks noChangeShapeType="1"/>
        </xdr:cNvSpPr>
      </xdr:nvSpPr>
      <xdr:spPr bwMode="auto">
        <a:xfrm flipV="1">
          <a:off x="3000375" y="10525125"/>
          <a:ext cx="704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381000</xdr:colOff>
      <xdr:row>65</xdr:row>
      <xdr:rowOff>0</xdr:rowOff>
    </xdr:from>
    <xdr:to>
      <xdr:col>3</xdr:col>
      <xdr:colOff>952500</xdr:colOff>
      <xdr:row>65</xdr:row>
      <xdr:rowOff>0</xdr:rowOff>
    </xdr:to>
    <xdr:sp macro="" textlink="">
      <xdr:nvSpPr>
        <xdr:cNvPr id="118" name="Line 5273">
          <a:extLst>
            <a:ext uri="{FF2B5EF4-FFF2-40B4-BE49-F238E27FC236}">
              <a16:creationId xmlns:a16="http://schemas.microsoft.com/office/drawing/2014/main" id="{FA931993-6063-4A8B-8059-D397B606EB37}"/>
            </a:ext>
          </a:extLst>
        </xdr:cNvPr>
        <xdr:cNvSpPr>
          <a:spLocks noChangeShapeType="1"/>
        </xdr:cNvSpPr>
      </xdr:nvSpPr>
      <xdr:spPr bwMode="auto">
        <a:xfrm flipV="1">
          <a:off x="2990850" y="10525125"/>
          <a:ext cx="571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552450</xdr:colOff>
      <xdr:row>65</xdr:row>
      <xdr:rowOff>0</xdr:rowOff>
    </xdr:from>
    <xdr:to>
      <xdr:col>3</xdr:col>
      <xdr:colOff>676275</xdr:colOff>
      <xdr:row>65</xdr:row>
      <xdr:rowOff>0</xdr:rowOff>
    </xdr:to>
    <xdr:sp macro="" textlink="">
      <xdr:nvSpPr>
        <xdr:cNvPr id="119" name="Oval 5275">
          <a:extLst>
            <a:ext uri="{FF2B5EF4-FFF2-40B4-BE49-F238E27FC236}">
              <a16:creationId xmlns:a16="http://schemas.microsoft.com/office/drawing/2014/main" id="{B784D7B8-A501-4E9C-A697-A03CAB1CBB71}"/>
            </a:ext>
          </a:extLst>
        </xdr:cNvPr>
        <xdr:cNvSpPr>
          <a:spLocks noChangeArrowheads="1"/>
        </xdr:cNvSpPr>
      </xdr:nvSpPr>
      <xdr:spPr bwMode="auto">
        <a:xfrm>
          <a:off x="2552700" y="10525125"/>
          <a:ext cx="7334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447675</xdr:colOff>
      <xdr:row>65</xdr:row>
      <xdr:rowOff>0</xdr:rowOff>
    </xdr:from>
    <xdr:to>
      <xdr:col>3</xdr:col>
      <xdr:colOff>790575</xdr:colOff>
      <xdr:row>65</xdr:row>
      <xdr:rowOff>0</xdr:rowOff>
    </xdr:to>
    <xdr:sp macro="" textlink="">
      <xdr:nvSpPr>
        <xdr:cNvPr id="120" name="Oval 5276">
          <a:extLst>
            <a:ext uri="{FF2B5EF4-FFF2-40B4-BE49-F238E27FC236}">
              <a16:creationId xmlns:a16="http://schemas.microsoft.com/office/drawing/2014/main" id="{05049356-F42F-46CF-9A10-BE0EE0AA174A}"/>
            </a:ext>
          </a:extLst>
        </xdr:cNvPr>
        <xdr:cNvSpPr>
          <a:spLocks noChangeArrowheads="1"/>
        </xdr:cNvSpPr>
      </xdr:nvSpPr>
      <xdr:spPr bwMode="auto">
        <a:xfrm>
          <a:off x="2447925" y="10525125"/>
          <a:ext cx="9525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323850</xdr:colOff>
      <xdr:row>65</xdr:row>
      <xdr:rowOff>0</xdr:rowOff>
    </xdr:from>
    <xdr:to>
      <xdr:col>3</xdr:col>
      <xdr:colOff>904875</xdr:colOff>
      <xdr:row>65</xdr:row>
      <xdr:rowOff>0</xdr:rowOff>
    </xdr:to>
    <xdr:sp macro="" textlink="">
      <xdr:nvSpPr>
        <xdr:cNvPr id="121" name="Oval 5277">
          <a:extLst>
            <a:ext uri="{FF2B5EF4-FFF2-40B4-BE49-F238E27FC236}">
              <a16:creationId xmlns:a16="http://schemas.microsoft.com/office/drawing/2014/main" id="{7472CD85-AAE3-4969-9BAE-2EE0C9770EA4}"/>
            </a:ext>
          </a:extLst>
        </xdr:cNvPr>
        <xdr:cNvSpPr>
          <a:spLocks noChangeArrowheads="1"/>
        </xdr:cNvSpPr>
      </xdr:nvSpPr>
      <xdr:spPr bwMode="auto">
        <a:xfrm>
          <a:off x="2324100" y="10525125"/>
          <a:ext cx="11906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209550</xdr:colOff>
      <xdr:row>65</xdr:row>
      <xdr:rowOff>0</xdr:rowOff>
    </xdr:from>
    <xdr:to>
      <xdr:col>3</xdr:col>
      <xdr:colOff>1019175</xdr:colOff>
      <xdr:row>65</xdr:row>
      <xdr:rowOff>0</xdr:rowOff>
    </xdr:to>
    <xdr:sp macro="" textlink="">
      <xdr:nvSpPr>
        <xdr:cNvPr id="122" name="Oval 5278">
          <a:extLst>
            <a:ext uri="{FF2B5EF4-FFF2-40B4-BE49-F238E27FC236}">
              <a16:creationId xmlns:a16="http://schemas.microsoft.com/office/drawing/2014/main" id="{D412B84E-24ED-4555-B25D-22CBBBC06F7A}"/>
            </a:ext>
          </a:extLst>
        </xdr:cNvPr>
        <xdr:cNvSpPr>
          <a:spLocks noChangeArrowheads="1"/>
        </xdr:cNvSpPr>
      </xdr:nvSpPr>
      <xdr:spPr bwMode="auto">
        <a:xfrm>
          <a:off x="2209800" y="10525125"/>
          <a:ext cx="14192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65</xdr:row>
      <xdr:rowOff>0</xdr:rowOff>
    </xdr:from>
    <xdr:to>
      <xdr:col>3</xdr:col>
      <xdr:colOff>1133475</xdr:colOff>
      <xdr:row>65</xdr:row>
      <xdr:rowOff>0</xdr:rowOff>
    </xdr:to>
    <xdr:sp macro="" textlink="">
      <xdr:nvSpPr>
        <xdr:cNvPr id="123" name="Oval 5279">
          <a:extLst>
            <a:ext uri="{FF2B5EF4-FFF2-40B4-BE49-F238E27FC236}">
              <a16:creationId xmlns:a16="http://schemas.microsoft.com/office/drawing/2014/main" id="{5A6DA0D6-3BCD-4626-B758-2D7D04F0539D}"/>
            </a:ext>
          </a:extLst>
        </xdr:cNvPr>
        <xdr:cNvSpPr>
          <a:spLocks noChangeArrowheads="1"/>
        </xdr:cNvSpPr>
      </xdr:nvSpPr>
      <xdr:spPr bwMode="auto">
        <a:xfrm>
          <a:off x="2105025" y="10525125"/>
          <a:ext cx="16383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1628775</xdr:colOff>
      <xdr:row>65</xdr:row>
      <xdr:rowOff>0</xdr:rowOff>
    </xdr:from>
    <xdr:to>
      <xdr:col>3</xdr:col>
      <xdr:colOff>1247775</xdr:colOff>
      <xdr:row>65</xdr:row>
      <xdr:rowOff>0</xdr:rowOff>
    </xdr:to>
    <xdr:sp macro="" textlink="">
      <xdr:nvSpPr>
        <xdr:cNvPr id="124" name="Oval 5280">
          <a:extLst>
            <a:ext uri="{FF2B5EF4-FFF2-40B4-BE49-F238E27FC236}">
              <a16:creationId xmlns:a16="http://schemas.microsoft.com/office/drawing/2014/main" id="{5D2C5A2B-998E-4D1F-B02D-8FADE57AD62B}"/>
            </a:ext>
          </a:extLst>
        </xdr:cNvPr>
        <xdr:cNvSpPr>
          <a:spLocks noChangeArrowheads="1"/>
        </xdr:cNvSpPr>
      </xdr:nvSpPr>
      <xdr:spPr bwMode="auto">
        <a:xfrm>
          <a:off x="1981200" y="10525125"/>
          <a:ext cx="18764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1514475</xdr:colOff>
      <xdr:row>65</xdr:row>
      <xdr:rowOff>0</xdr:rowOff>
    </xdr:from>
    <xdr:to>
      <xdr:col>3</xdr:col>
      <xdr:colOff>1362075</xdr:colOff>
      <xdr:row>65</xdr:row>
      <xdr:rowOff>0</xdr:rowOff>
    </xdr:to>
    <xdr:sp macro="" textlink="">
      <xdr:nvSpPr>
        <xdr:cNvPr id="125" name="Oval 5281">
          <a:extLst>
            <a:ext uri="{FF2B5EF4-FFF2-40B4-BE49-F238E27FC236}">
              <a16:creationId xmlns:a16="http://schemas.microsoft.com/office/drawing/2014/main" id="{344829EE-7822-4D00-B708-CE3A6288AD46}"/>
            </a:ext>
          </a:extLst>
        </xdr:cNvPr>
        <xdr:cNvSpPr>
          <a:spLocks noChangeArrowheads="1"/>
        </xdr:cNvSpPr>
      </xdr:nvSpPr>
      <xdr:spPr bwMode="auto">
        <a:xfrm>
          <a:off x="1866900" y="10525125"/>
          <a:ext cx="21050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1400175</xdr:colOff>
      <xdr:row>65</xdr:row>
      <xdr:rowOff>0</xdr:rowOff>
    </xdr:from>
    <xdr:to>
      <xdr:col>3</xdr:col>
      <xdr:colOff>1476375</xdr:colOff>
      <xdr:row>65</xdr:row>
      <xdr:rowOff>0</xdr:rowOff>
    </xdr:to>
    <xdr:sp macro="" textlink="">
      <xdr:nvSpPr>
        <xdr:cNvPr id="126" name="Oval 5282">
          <a:extLst>
            <a:ext uri="{FF2B5EF4-FFF2-40B4-BE49-F238E27FC236}">
              <a16:creationId xmlns:a16="http://schemas.microsoft.com/office/drawing/2014/main" id="{583885E6-D0B9-44F1-87D5-20368716D90C}"/>
            </a:ext>
          </a:extLst>
        </xdr:cNvPr>
        <xdr:cNvSpPr>
          <a:spLocks noChangeArrowheads="1"/>
        </xdr:cNvSpPr>
      </xdr:nvSpPr>
      <xdr:spPr bwMode="auto">
        <a:xfrm>
          <a:off x="1752600" y="10525125"/>
          <a:ext cx="23336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1276350</xdr:colOff>
      <xdr:row>65</xdr:row>
      <xdr:rowOff>0</xdr:rowOff>
    </xdr:from>
    <xdr:to>
      <xdr:col>3</xdr:col>
      <xdr:colOff>1590675</xdr:colOff>
      <xdr:row>65</xdr:row>
      <xdr:rowOff>0</xdr:rowOff>
    </xdr:to>
    <xdr:sp macro="" textlink="">
      <xdr:nvSpPr>
        <xdr:cNvPr id="127" name="Oval 5283">
          <a:extLst>
            <a:ext uri="{FF2B5EF4-FFF2-40B4-BE49-F238E27FC236}">
              <a16:creationId xmlns:a16="http://schemas.microsoft.com/office/drawing/2014/main" id="{316781D7-A0D7-46B0-A9A5-C771B424E296}"/>
            </a:ext>
          </a:extLst>
        </xdr:cNvPr>
        <xdr:cNvSpPr>
          <a:spLocks noChangeArrowheads="1"/>
        </xdr:cNvSpPr>
      </xdr:nvSpPr>
      <xdr:spPr bwMode="auto">
        <a:xfrm>
          <a:off x="1628775" y="10525125"/>
          <a:ext cx="257175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1171575</xdr:colOff>
      <xdr:row>65</xdr:row>
      <xdr:rowOff>0</xdr:rowOff>
    </xdr:from>
    <xdr:to>
      <xdr:col>3</xdr:col>
      <xdr:colOff>1704975</xdr:colOff>
      <xdr:row>65</xdr:row>
      <xdr:rowOff>0</xdr:rowOff>
    </xdr:to>
    <xdr:sp macro="" textlink="">
      <xdr:nvSpPr>
        <xdr:cNvPr id="128" name="Oval 5284">
          <a:extLst>
            <a:ext uri="{FF2B5EF4-FFF2-40B4-BE49-F238E27FC236}">
              <a16:creationId xmlns:a16="http://schemas.microsoft.com/office/drawing/2014/main" id="{94D1E474-A66F-42D7-A18F-EA94A9F1B90B}"/>
            </a:ext>
          </a:extLst>
        </xdr:cNvPr>
        <xdr:cNvSpPr>
          <a:spLocks noChangeArrowheads="1"/>
        </xdr:cNvSpPr>
      </xdr:nvSpPr>
      <xdr:spPr bwMode="auto">
        <a:xfrm>
          <a:off x="1524000" y="10525125"/>
          <a:ext cx="2790825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1057275</xdr:colOff>
      <xdr:row>65</xdr:row>
      <xdr:rowOff>0</xdr:rowOff>
    </xdr:from>
    <xdr:to>
      <xdr:col>3</xdr:col>
      <xdr:colOff>1819275</xdr:colOff>
      <xdr:row>65</xdr:row>
      <xdr:rowOff>0</xdr:rowOff>
    </xdr:to>
    <xdr:sp macro="" textlink="">
      <xdr:nvSpPr>
        <xdr:cNvPr id="129" name="Oval 5285">
          <a:extLst>
            <a:ext uri="{FF2B5EF4-FFF2-40B4-BE49-F238E27FC236}">
              <a16:creationId xmlns:a16="http://schemas.microsoft.com/office/drawing/2014/main" id="{C17A1893-1F1D-40CE-8C13-6BCDCC921DF8}"/>
            </a:ext>
          </a:extLst>
        </xdr:cNvPr>
        <xdr:cNvSpPr>
          <a:spLocks noChangeArrowheads="1"/>
        </xdr:cNvSpPr>
      </xdr:nvSpPr>
      <xdr:spPr bwMode="auto">
        <a:xfrm>
          <a:off x="1409700" y="10525125"/>
          <a:ext cx="30194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942975</xdr:colOff>
      <xdr:row>65</xdr:row>
      <xdr:rowOff>0</xdr:rowOff>
    </xdr:from>
    <xdr:to>
      <xdr:col>3</xdr:col>
      <xdr:colOff>1933575</xdr:colOff>
      <xdr:row>65</xdr:row>
      <xdr:rowOff>0</xdr:rowOff>
    </xdr:to>
    <xdr:sp macro="" textlink="">
      <xdr:nvSpPr>
        <xdr:cNvPr id="130" name="Oval 5286">
          <a:extLst>
            <a:ext uri="{FF2B5EF4-FFF2-40B4-BE49-F238E27FC236}">
              <a16:creationId xmlns:a16="http://schemas.microsoft.com/office/drawing/2014/main" id="{A23FCC75-CF06-445D-8021-296F834FEFB0}"/>
            </a:ext>
          </a:extLst>
        </xdr:cNvPr>
        <xdr:cNvSpPr>
          <a:spLocks noChangeArrowheads="1"/>
        </xdr:cNvSpPr>
      </xdr:nvSpPr>
      <xdr:spPr bwMode="auto">
        <a:xfrm>
          <a:off x="1295400" y="10525125"/>
          <a:ext cx="32480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828675</xdr:colOff>
      <xdr:row>65</xdr:row>
      <xdr:rowOff>0</xdr:rowOff>
    </xdr:from>
    <xdr:to>
      <xdr:col>3</xdr:col>
      <xdr:colOff>2047875</xdr:colOff>
      <xdr:row>65</xdr:row>
      <xdr:rowOff>0</xdr:rowOff>
    </xdr:to>
    <xdr:sp macro="" textlink="">
      <xdr:nvSpPr>
        <xdr:cNvPr id="131" name="Oval 5287">
          <a:extLst>
            <a:ext uri="{FF2B5EF4-FFF2-40B4-BE49-F238E27FC236}">
              <a16:creationId xmlns:a16="http://schemas.microsoft.com/office/drawing/2014/main" id="{E2CBD078-2F0A-4592-99FC-DFE808972024}"/>
            </a:ext>
          </a:extLst>
        </xdr:cNvPr>
        <xdr:cNvSpPr>
          <a:spLocks noChangeArrowheads="1"/>
        </xdr:cNvSpPr>
      </xdr:nvSpPr>
      <xdr:spPr bwMode="auto">
        <a:xfrm>
          <a:off x="1181100" y="10525125"/>
          <a:ext cx="34766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714375</xdr:colOff>
      <xdr:row>65</xdr:row>
      <xdr:rowOff>0</xdr:rowOff>
    </xdr:from>
    <xdr:to>
      <xdr:col>3</xdr:col>
      <xdr:colOff>2162175</xdr:colOff>
      <xdr:row>65</xdr:row>
      <xdr:rowOff>0</xdr:rowOff>
    </xdr:to>
    <xdr:sp macro="" textlink="">
      <xdr:nvSpPr>
        <xdr:cNvPr id="132" name="Oval 5288">
          <a:extLst>
            <a:ext uri="{FF2B5EF4-FFF2-40B4-BE49-F238E27FC236}">
              <a16:creationId xmlns:a16="http://schemas.microsoft.com/office/drawing/2014/main" id="{891447A7-3130-49CC-BDD4-D187FA5E8C43}"/>
            </a:ext>
          </a:extLst>
        </xdr:cNvPr>
        <xdr:cNvSpPr>
          <a:spLocks noChangeArrowheads="1"/>
        </xdr:cNvSpPr>
      </xdr:nvSpPr>
      <xdr:spPr bwMode="auto">
        <a:xfrm>
          <a:off x="1066800" y="10525125"/>
          <a:ext cx="37052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600075</xdr:colOff>
      <xdr:row>65</xdr:row>
      <xdr:rowOff>0</xdr:rowOff>
    </xdr:from>
    <xdr:to>
      <xdr:col>3</xdr:col>
      <xdr:colOff>2276475</xdr:colOff>
      <xdr:row>65</xdr:row>
      <xdr:rowOff>0</xdr:rowOff>
    </xdr:to>
    <xdr:sp macro="" textlink="">
      <xdr:nvSpPr>
        <xdr:cNvPr id="133" name="Oval 5289">
          <a:extLst>
            <a:ext uri="{FF2B5EF4-FFF2-40B4-BE49-F238E27FC236}">
              <a16:creationId xmlns:a16="http://schemas.microsoft.com/office/drawing/2014/main" id="{BE35D201-B79C-4D54-BD00-352C5A62735E}"/>
            </a:ext>
          </a:extLst>
        </xdr:cNvPr>
        <xdr:cNvSpPr>
          <a:spLocks noChangeArrowheads="1"/>
        </xdr:cNvSpPr>
      </xdr:nvSpPr>
      <xdr:spPr bwMode="auto">
        <a:xfrm>
          <a:off x="952500" y="10525125"/>
          <a:ext cx="3933825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371475</xdr:colOff>
      <xdr:row>65</xdr:row>
      <xdr:rowOff>0</xdr:rowOff>
    </xdr:from>
    <xdr:to>
      <xdr:col>3</xdr:col>
      <xdr:colOff>2505075</xdr:colOff>
      <xdr:row>65</xdr:row>
      <xdr:rowOff>0</xdr:rowOff>
    </xdr:to>
    <xdr:sp macro="" textlink="">
      <xdr:nvSpPr>
        <xdr:cNvPr id="134" name="Oval 5291">
          <a:extLst>
            <a:ext uri="{FF2B5EF4-FFF2-40B4-BE49-F238E27FC236}">
              <a16:creationId xmlns:a16="http://schemas.microsoft.com/office/drawing/2014/main" id="{5A487113-2EA9-46E3-84C0-6D4F2AC3DDBC}"/>
            </a:ext>
          </a:extLst>
        </xdr:cNvPr>
        <xdr:cNvSpPr>
          <a:spLocks noChangeArrowheads="1"/>
        </xdr:cNvSpPr>
      </xdr:nvSpPr>
      <xdr:spPr bwMode="auto">
        <a:xfrm>
          <a:off x="723900" y="10525125"/>
          <a:ext cx="43910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142875</xdr:colOff>
      <xdr:row>65</xdr:row>
      <xdr:rowOff>0</xdr:rowOff>
    </xdr:from>
    <xdr:to>
      <xdr:col>3</xdr:col>
      <xdr:colOff>2733675</xdr:colOff>
      <xdr:row>65</xdr:row>
      <xdr:rowOff>0</xdr:rowOff>
    </xdr:to>
    <xdr:sp macro="" textlink="">
      <xdr:nvSpPr>
        <xdr:cNvPr id="135" name="Oval 5293">
          <a:extLst>
            <a:ext uri="{FF2B5EF4-FFF2-40B4-BE49-F238E27FC236}">
              <a16:creationId xmlns:a16="http://schemas.microsoft.com/office/drawing/2014/main" id="{44393D5F-2C72-47D9-8332-D3DDD95E29C4}"/>
            </a:ext>
          </a:extLst>
        </xdr:cNvPr>
        <xdr:cNvSpPr>
          <a:spLocks noChangeArrowheads="1"/>
        </xdr:cNvSpPr>
      </xdr:nvSpPr>
      <xdr:spPr bwMode="auto">
        <a:xfrm>
          <a:off x="495300" y="10525125"/>
          <a:ext cx="4848225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600075</xdr:colOff>
      <xdr:row>65</xdr:row>
      <xdr:rowOff>0</xdr:rowOff>
    </xdr:from>
    <xdr:to>
      <xdr:col>3</xdr:col>
      <xdr:colOff>276225</xdr:colOff>
      <xdr:row>65</xdr:row>
      <xdr:rowOff>0</xdr:rowOff>
    </xdr:to>
    <xdr:sp macro="" textlink="">
      <xdr:nvSpPr>
        <xdr:cNvPr id="136" name="Line 5296">
          <a:extLst>
            <a:ext uri="{FF2B5EF4-FFF2-40B4-BE49-F238E27FC236}">
              <a16:creationId xmlns:a16="http://schemas.microsoft.com/office/drawing/2014/main" id="{C11C18B7-8949-4B83-96F4-79A00CFD487C}"/>
            </a:ext>
          </a:extLst>
        </xdr:cNvPr>
        <xdr:cNvSpPr>
          <a:spLocks noChangeShapeType="1"/>
        </xdr:cNvSpPr>
      </xdr:nvSpPr>
      <xdr:spPr bwMode="auto">
        <a:xfrm flipH="1" flipV="1">
          <a:off x="2600325" y="10525125"/>
          <a:ext cx="2857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285750</xdr:colOff>
      <xdr:row>65</xdr:row>
      <xdr:rowOff>0</xdr:rowOff>
    </xdr:from>
    <xdr:to>
      <xdr:col>3</xdr:col>
      <xdr:colOff>247650</xdr:colOff>
      <xdr:row>65</xdr:row>
      <xdr:rowOff>0</xdr:rowOff>
    </xdr:to>
    <xdr:sp macro="" textlink="">
      <xdr:nvSpPr>
        <xdr:cNvPr id="137" name="Line 5297">
          <a:extLst>
            <a:ext uri="{FF2B5EF4-FFF2-40B4-BE49-F238E27FC236}">
              <a16:creationId xmlns:a16="http://schemas.microsoft.com/office/drawing/2014/main" id="{C06838AA-D854-44D6-8F82-F2B2E964942A}"/>
            </a:ext>
          </a:extLst>
        </xdr:cNvPr>
        <xdr:cNvSpPr>
          <a:spLocks noChangeShapeType="1"/>
        </xdr:cNvSpPr>
      </xdr:nvSpPr>
      <xdr:spPr bwMode="auto">
        <a:xfrm flipH="1" flipV="1">
          <a:off x="2286000" y="10525125"/>
          <a:ext cx="571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1628775</xdr:colOff>
      <xdr:row>65</xdr:row>
      <xdr:rowOff>0</xdr:rowOff>
    </xdr:from>
    <xdr:to>
      <xdr:col>3</xdr:col>
      <xdr:colOff>219075</xdr:colOff>
      <xdr:row>65</xdr:row>
      <xdr:rowOff>0</xdr:rowOff>
    </xdr:to>
    <xdr:sp macro="" textlink="">
      <xdr:nvSpPr>
        <xdr:cNvPr id="138" name="Line 5299">
          <a:extLst>
            <a:ext uri="{FF2B5EF4-FFF2-40B4-BE49-F238E27FC236}">
              <a16:creationId xmlns:a16="http://schemas.microsoft.com/office/drawing/2014/main" id="{8D674558-FD8E-4451-B1E7-6096D34DB6FA}"/>
            </a:ext>
          </a:extLst>
        </xdr:cNvPr>
        <xdr:cNvSpPr>
          <a:spLocks noChangeShapeType="1"/>
        </xdr:cNvSpPr>
      </xdr:nvSpPr>
      <xdr:spPr bwMode="auto">
        <a:xfrm flipH="1" flipV="1">
          <a:off x="1981200" y="10525125"/>
          <a:ext cx="847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1476375</xdr:colOff>
      <xdr:row>65</xdr:row>
      <xdr:rowOff>0</xdr:rowOff>
    </xdr:from>
    <xdr:to>
      <xdr:col>3</xdr:col>
      <xdr:colOff>200025</xdr:colOff>
      <xdr:row>65</xdr:row>
      <xdr:rowOff>0</xdr:rowOff>
    </xdr:to>
    <xdr:sp macro="" textlink="">
      <xdr:nvSpPr>
        <xdr:cNvPr id="139" name="Line 5300">
          <a:extLst>
            <a:ext uri="{FF2B5EF4-FFF2-40B4-BE49-F238E27FC236}">
              <a16:creationId xmlns:a16="http://schemas.microsoft.com/office/drawing/2014/main" id="{48ACF1BF-320C-4F65-BF01-D6823AEE476F}"/>
            </a:ext>
          </a:extLst>
        </xdr:cNvPr>
        <xdr:cNvSpPr>
          <a:spLocks noChangeShapeType="1"/>
        </xdr:cNvSpPr>
      </xdr:nvSpPr>
      <xdr:spPr bwMode="auto">
        <a:xfrm flipH="1" flipV="1">
          <a:off x="1828800" y="10525125"/>
          <a:ext cx="981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1209675</xdr:colOff>
      <xdr:row>65</xdr:row>
      <xdr:rowOff>0</xdr:rowOff>
    </xdr:from>
    <xdr:to>
      <xdr:col>3</xdr:col>
      <xdr:colOff>171450</xdr:colOff>
      <xdr:row>65</xdr:row>
      <xdr:rowOff>0</xdr:rowOff>
    </xdr:to>
    <xdr:sp macro="" textlink="">
      <xdr:nvSpPr>
        <xdr:cNvPr id="140" name="Line 5301">
          <a:extLst>
            <a:ext uri="{FF2B5EF4-FFF2-40B4-BE49-F238E27FC236}">
              <a16:creationId xmlns:a16="http://schemas.microsoft.com/office/drawing/2014/main" id="{B60173DF-6F08-4FC8-8E01-D42631D73141}"/>
            </a:ext>
          </a:extLst>
        </xdr:cNvPr>
        <xdr:cNvSpPr>
          <a:spLocks noChangeShapeType="1"/>
        </xdr:cNvSpPr>
      </xdr:nvSpPr>
      <xdr:spPr bwMode="auto">
        <a:xfrm flipH="1" flipV="1">
          <a:off x="1562100" y="10525125"/>
          <a:ext cx="1219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1009650</xdr:colOff>
      <xdr:row>65</xdr:row>
      <xdr:rowOff>0</xdr:rowOff>
    </xdr:from>
    <xdr:to>
      <xdr:col>3</xdr:col>
      <xdr:colOff>171450</xdr:colOff>
      <xdr:row>65</xdr:row>
      <xdr:rowOff>0</xdr:rowOff>
    </xdr:to>
    <xdr:sp macro="" textlink="">
      <xdr:nvSpPr>
        <xdr:cNvPr id="141" name="Line 5302">
          <a:extLst>
            <a:ext uri="{FF2B5EF4-FFF2-40B4-BE49-F238E27FC236}">
              <a16:creationId xmlns:a16="http://schemas.microsoft.com/office/drawing/2014/main" id="{7CDAF668-0ACC-4765-BAFB-A2D5082AB129}"/>
            </a:ext>
          </a:extLst>
        </xdr:cNvPr>
        <xdr:cNvSpPr>
          <a:spLocks noChangeShapeType="1"/>
        </xdr:cNvSpPr>
      </xdr:nvSpPr>
      <xdr:spPr bwMode="auto">
        <a:xfrm flipH="1" flipV="1">
          <a:off x="1362075" y="105251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962025</xdr:colOff>
      <xdr:row>65</xdr:row>
      <xdr:rowOff>0</xdr:rowOff>
    </xdr:from>
    <xdr:to>
      <xdr:col>3</xdr:col>
      <xdr:colOff>152400</xdr:colOff>
      <xdr:row>65</xdr:row>
      <xdr:rowOff>0</xdr:rowOff>
    </xdr:to>
    <xdr:sp macro="" textlink="">
      <xdr:nvSpPr>
        <xdr:cNvPr id="142" name="Line 5303">
          <a:extLst>
            <a:ext uri="{FF2B5EF4-FFF2-40B4-BE49-F238E27FC236}">
              <a16:creationId xmlns:a16="http://schemas.microsoft.com/office/drawing/2014/main" id="{C2BF88E5-95D6-4685-B70B-A0954147D39A}"/>
            </a:ext>
          </a:extLst>
        </xdr:cNvPr>
        <xdr:cNvSpPr>
          <a:spLocks noChangeShapeType="1"/>
        </xdr:cNvSpPr>
      </xdr:nvSpPr>
      <xdr:spPr bwMode="auto">
        <a:xfrm flipH="1" flipV="1">
          <a:off x="1314450" y="10525125"/>
          <a:ext cx="14478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828675</xdr:colOff>
      <xdr:row>65</xdr:row>
      <xdr:rowOff>0</xdr:rowOff>
    </xdr:from>
    <xdr:to>
      <xdr:col>3</xdr:col>
      <xdr:colOff>133350</xdr:colOff>
      <xdr:row>65</xdr:row>
      <xdr:rowOff>0</xdr:rowOff>
    </xdr:to>
    <xdr:sp macro="" textlink="">
      <xdr:nvSpPr>
        <xdr:cNvPr id="143" name="Line 5304">
          <a:extLst>
            <a:ext uri="{FF2B5EF4-FFF2-40B4-BE49-F238E27FC236}">
              <a16:creationId xmlns:a16="http://schemas.microsoft.com/office/drawing/2014/main" id="{66A65595-7E9C-40C0-87F8-AF586DA0B3A2}"/>
            </a:ext>
          </a:extLst>
        </xdr:cNvPr>
        <xdr:cNvSpPr>
          <a:spLocks noChangeShapeType="1"/>
        </xdr:cNvSpPr>
      </xdr:nvSpPr>
      <xdr:spPr bwMode="auto">
        <a:xfrm flipH="1" flipV="1">
          <a:off x="1181100" y="10525125"/>
          <a:ext cx="15621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714375</xdr:colOff>
      <xdr:row>65</xdr:row>
      <xdr:rowOff>0</xdr:rowOff>
    </xdr:from>
    <xdr:to>
      <xdr:col>3</xdr:col>
      <xdr:colOff>123825</xdr:colOff>
      <xdr:row>65</xdr:row>
      <xdr:rowOff>0</xdr:rowOff>
    </xdr:to>
    <xdr:sp macro="" textlink="">
      <xdr:nvSpPr>
        <xdr:cNvPr id="144" name="Line 5305">
          <a:extLst>
            <a:ext uri="{FF2B5EF4-FFF2-40B4-BE49-F238E27FC236}">
              <a16:creationId xmlns:a16="http://schemas.microsoft.com/office/drawing/2014/main" id="{593ECD60-E0FC-4785-845D-B88BD59B01B9}"/>
            </a:ext>
          </a:extLst>
        </xdr:cNvPr>
        <xdr:cNvSpPr>
          <a:spLocks noChangeShapeType="1"/>
        </xdr:cNvSpPr>
      </xdr:nvSpPr>
      <xdr:spPr bwMode="auto">
        <a:xfrm flipH="1" flipV="1">
          <a:off x="1066800" y="10525125"/>
          <a:ext cx="1666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65</xdr:row>
      <xdr:rowOff>0</xdr:rowOff>
    </xdr:from>
    <xdr:to>
      <xdr:col>3</xdr:col>
      <xdr:colOff>114300</xdr:colOff>
      <xdr:row>65</xdr:row>
      <xdr:rowOff>0</xdr:rowOff>
    </xdr:to>
    <xdr:sp macro="" textlink="">
      <xdr:nvSpPr>
        <xdr:cNvPr id="145" name="Line 5306">
          <a:extLst>
            <a:ext uri="{FF2B5EF4-FFF2-40B4-BE49-F238E27FC236}">
              <a16:creationId xmlns:a16="http://schemas.microsoft.com/office/drawing/2014/main" id="{CFE87808-C46E-4597-9DE1-5D860F38F7D9}"/>
            </a:ext>
          </a:extLst>
        </xdr:cNvPr>
        <xdr:cNvSpPr>
          <a:spLocks noChangeShapeType="1"/>
        </xdr:cNvSpPr>
      </xdr:nvSpPr>
      <xdr:spPr bwMode="auto">
        <a:xfrm flipH="1" flipV="1">
          <a:off x="962025" y="10525125"/>
          <a:ext cx="17621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514350</xdr:colOff>
      <xdr:row>65</xdr:row>
      <xdr:rowOff>0</xdr:rowOff>
    </xdr:from>
    <xdr:to>
      <xdr:col>3</xdr:col>
      <xdr:colOff>95250</xdr:colOff>
      <xdr:row>65</xdr:row>
      <xdr:rowOff>0</xdr:rowOff>
    </xdr:to>
    <xdr:sp macro="" textlink="">
      <xdr:nvSpPr>
        <xdr:cNvPr id="146" name="Line 5307">
          <a:extLst>
            <a:ext uri="{FF2B5EF4-FFF2-40B4-BE49-F238E27FC236}">
              <a16:creationId xmlns:a16="http://schemas.microsoft.com/office/drawing/2014/main" id="{BDCE7929-5BDD-4E2D-8113-CCC2452550BD}"/>
            </a:ext>
          </a:extLst>
        </xdr:cNvPr>
        <xdr:cNvSpPr>
          <a:spLocks noChangeShapeType="1"/>
        </xdr:cNvSpPr>
      </xdr:nvSpPr>
      <xdr:spPr bwMode="auto">
        <a:xfrm flipH="1" flipV="1">
          <a:off x="866775" y="10525125"/>
          <a:ext cx="1838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419100</xdr:colOff>
      <xdr:row>65</xdr:row>
      <xdr:rowOff>0</xdr:rowOff>
    </xdr:from>
    <xdr:to>
      <xdr:col>3</xdr:col>
      <xdr:colOff>95250</xdr:colOff>
      <xdr:row>65</xdr:row>
      <xdr:rowOff>0</xdr:rowOff>
    </xdr:to>
    <xdr:sp macro="" textlink="">
      <xdr:nvSpPr>
        <xdr:cNvPr id="147" name="Line 5308">
          <a:extLst>
            <a:ext uri="{FF2B5EF4-FFF2-40B4-BE49-F238E27FC236}">
              <a16:creationId xmlns:a16="http://schemas.microsoft.com/office/drawing/2014/main" id="{152997B5-3264-4C6A-AB50-4D6E488E81DF}"/>
            </a:ext>
          </a:extLst>
        </xdr:cNvPr>
        <xdr:cNvSpPr>
          <a:spLocks noChangeShapeType="1"/>
        </xdr:cNvSpPr>
      </xdr:nvSpPr>
      <xdr:spPr bwMode="auto">
        <a:xfrm flipH="1" flipV="1">
          <a:off x="771525" y="10525125"/>
          <a:ext cx="1933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342900</xdr:colOff>
      <xdr:row>65</xdr:row>
      <xdr:rowOff>0</xdr:rowOff>
    </xdr:from>
    <xdr:to>
      <xdr:col>3</xdr:col>
      <xdr:colOff>85725</xdr:colOff>
      <xdr:row>65</xdr:row>
      <xdr:rowOff>0</xdr:rowOff>
    </xdr:to>
    <xdr:sp macro="" textlink="">
      <xdr:nvSpPr>
        <xdr:cNvPr id="148" name="Line 5309">
          <a:extLst>
            <a:ext uri="{FF2B5EF4-FFF2-40B4-BE49-F238E27FC236}">
              <a16:creationId xmlns:a16="http://schemas.microsoft.com/office/drawing/2014/main" id="{BB81DB4F-6A0C-4869-A34B-CC0E710A3ADC}"/>
            </a:ext>
          </a:extLst>
        </xdr:cNvPr>
        <xdr:cNvSpPr>
          <a:spLocks noChangeShapeType="1"/>
        </xdr:cNvSpPr>
      </xdr:nvSpPr>
      <xdr:spPr bwMode="auto">
        <a:xfrm flipH="1" flipV="1">
          <a:off x="695325" y="10525125"/>
          <a:ext cx="2000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65</xdr:row>
      <xdr:rowOff>0</xdr:rowOff>
    </xdr:from>
    <xdr:to>
      <xdr:col>3</xdr:col>
      <xdr:colOff>85725</xdr:colOff>
      <xdr:row>65</xdr:row>
      <xdr:rowOff>0</xdr:rowOff>
    </xdr:to>
    <xdr:sp macro="" textlink="">
      <xdr:nvSpPr>
        <xdr:cNvPr id="149" name="Line 5310">
          <a:extLst>
            <a:ext uri="{FF2B5EF4-FFF2-40B4-BE49-F238E27FC236}">
              <a16:creationId xmlns:a16="http://schemas.microsoft.com/office/drawing/2014/main" id="{D3A05060-BCF3-4532-BB70-091B630ED773}"/>
            </a:ext>
          </a:extLst>
        </xdr:cNvPr>
        <xdr:cNvSpPr>
          <a:spLocks noChangeShapeType="1"/>
        </xdr:cNvSpPr>
      </xdr:nvSpPr>
      <xdr:spPr bwMode="auto">
        <a:xfrm flipH="1" flipV="1">
          <a:off x="619125" y="10525125"/>
          <a:ext cx="20764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209550</xdr:colOff>
      <xdr:row>65</xdr:row>
      <xdr:rowOff>0</xdr:rowOff>
    </xdr:from>
    <xdr:to>
      <xdr:col>3</xdr:col>
      <xdr:colOff>76200</xdr:colOff>
      <xdr:row>65</xdr:row>
      <xdr:rowOff>0</xdr:rowOff>
    </xdr:to>
    <xdr:sp macro="" textlink="">
      <xdr:nvSpPr>
        <xdr:cNvPr id="150" name="Line 5311">
          <a:extLst>
            <a:ext uri="{FF2B5EF4-FFF2-40B4-BE49-F238E27FC236}">
              <a16:creationId xmlns:a16="http://schemas.microsoft.com/office/drawing/2014/main" id="{8434BB8A-5A82-4715-B74C-A246DCF76B07}"/>
            </a:ext>
          </a:extLst>
        </xdr:cNvPr>
        <xdr:cNvSpPr>
          <a:spLocks noChangeShapeType="1"/>
        </xdr:cNvSpPr>
      </xdr:nvSpPr>
      <xdr:spPr bwMode="auto">
        <a:xfrm flipH="1" flipV="1">
          <a:off x="561975" y="10525125"/>
          <a:ext cx="2124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65</xdr:row>
      <xdr:rowOff>0</xdr:rowOff>
    </xdr:from>
    <xdr:to>
      <xdr:col>3</xdr:col>
      <xdr:colOff>66675</xdr:colOff>
      <xdr:row>65</xdr:row>
      <xdr:rowOff>0</xdr:rowOff>
    </xdr:to>
    <xdr:sp macro="" textlink="">
      <xdr:nvSpPr>
        <xdr:cNvPr id="151" name="Line 5312">
          <a:extLst>
            <a:ext uri="{FF2B5EF4-FFF2-40B4-BE49-F238E27FC236}">
              <a16:creationId xmlns:a16="http://schemas.microsoft.com/office/drawing/2014/main" id="{C027C288-7803-4441-A2F2-91B5927CC26C}"/>
            </a:ext>
          </a:extLst>
        </xdr:cNvPr>
        <xdr:cNvSpPr>
          <a:spLocks noChangeShapeType="1"/>
        </xdr:cNvSpPr>
      </xdr:nvSpPr>
      <xdr:spPr bwMode="auto">
        <a:xfrm flipH="1" flipV="1">
          <a:off x="400050" y="10525125"/>
          <a:ext cx="2276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95250</xdr:colOff>
      <xdr:row>65</xdr:row>
      <xdr:rowOff>0</xdr:rowOff>
    </xdr:from>
    <xdr:to>
      <xdr:col>3</xdr:col>
      <xdr:colOff>66675</xdr:colOff>
      <xdr:row>65</xdr:row>
      <xdr:rowOff>0</xdr:rowOff>
    </xdr:to>
    <xdr:sp macro="" textlink="">
      <xdr:nvSpPr>
        <xdr:cNvPr id="152" name="Line 5313">
          <a:extLst>
            <a:ext uri="{FF2B5EF4-FFF2-40B4-BE49-F238E27FC236}">
              <a16:creationId xmlns:a16="http://schemas.microsoft.com/office/drawing/2014/main" id="{2BF36C0A-305C-4557-B296-BED59247AEC9}"/>
            </a:ext>
          </a:extLst>
        </xdr:cNvPr>
        <xdr:cNvSpPr>
          <a:spLocks noChangeShapeType="1"/>
        </xdr:cNvSpPr>
      </xdr:nvSpPr>
      <xdr:spPr bwMode="auto">
        <a:xfrm flipH="1" flipV="1">
          <a:off x="447675" y="10525125"/>
          <a:ext cx="2228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</xdr:colOff>
      <xdr:row>65</xdr:row>
      <xdr:rowOff>0</xdr:rowOff>
    </xdr:from>
    <xdr:to>
      <xdr:col>3</xdr:col>
      <xdr:colOff>57150</xdr:colOff>
      <xdr:row>65</xdr:row>
      <xdr:rowOff>0</xdr:rowOff>
    </xdr:to>
    <xdr:sp macro="" textlink="">
      <xdr:nvSpPr>
        <xdr:cNvPr id="153" name="Line 5314">
          <a:extLst>
            <a:ext uri="{FF2B5EF4-FFF2-40B4-BE49-F238E27FC236}">
              <a16:creationId xmlns:a16="http://schemas.microsoft.com/office/drawing/2014/main" id="{D388BC75-37E6-4CF6-AFFF-C284FDE6A06B}"/>
            </a:ext>
          </a:extLst>
        </xdr:cNvPr>
        <xdr:cNvSpPr>
          <a:spLocks noChangeShapeType="1"/>
        </xdr:cNvSpPr>
      </xdr:nvSpPr>
      <xdr:spPr bwMode="auto">
        <a:xfrm flipH="1" flipV="1">
          <a:off x="428625" y="10525125"/>
          <a:ext cx="22383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65</xdr:row>
      <xdr:rowOff>0</xdr:rowOff>
    </xdr:from>
    <xdr:to>
      <xdr:col>3</xdr:col>
      <xdr:colOff>57150</xdr:colOff>
      <xdr:row>65</xdr:row>
      <xdr:rowOff>0</xdr:rowOff>
    </xdr:to>
    <xdr:sp macro="" textlink="">
      <xdr:nvSpPr>
        <xdr:cNvPr id="154" name="Line 5315">
          <a:extLst>
            <a:ext uri="{FF2B5EF4-FFF2-40B4-BE49-F238E27FC236}">
              <a16:creationId xmlns:a16="http://schemas.microsoft.com/office/drawing/2014/main" id="{E7CE7C53-091B-4F43-A6B9-1A464EA61820}"/>
            </a:ext>
          </a:extLst>
        </xdr:cNvPr>
        <xdr:cNvSpPr>
          <a:spLocks noChangeShapeType="1"/>
        </xdr:cNvSpPr>
      </xdr:nvSpPr>
      <xdr:spPr bwMode="auto">
        <a:xfrm flipH="1" flipV="1">
          <a:off x="400050" y="10525125"/>
          <a:ext cx="22669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65</xdr:row>
      <xdr:rowOff>0</xdr:rowOff>
    </xdr:from>
    <xdr:to>
      <xdr:col>3</xdr:col>
      <xdr:colOff>57150</xdr:colOff>
      <xdr:row>65</xdr:row>
      <xdr:rowOff>0</xdr:rowOff>
    </xdr:to>
    <xdr:sp macro="" textlink="">
      <xdr:nvSpPr>
        <xdr:cNvPr id="155" name="Line 5316">
          <a:extLst>
            <a:ext uri="{FF2B5EF4-FFF2-40B4-BE49-F238E27FC236}">
              <a16:creationId xmlns:a16="http://schemas.microsoft.com/office/drawing/2014/main" id="{23E8B80B-D0FE-4F14-AA4C-01D8683DDD41}"/>
            </a:ext>
          </a:extLst>
        </xdr:cNvPr>
        <xdr:cNvSpPr>
          <a:spLocks noChangeShapeType="1"/>
        </xdr:cNvSpPr>
      </xdr:nvSpPr>
      <xdr:spPr bwMode="auto">
        <a:xfrm flipH="1" flipV="1">
          <a:off x="390525" y="10525125"/>
          <a:ext cx="22764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65</xdr:row>
      <xdr:rowOff>0</xdr:rowOff>
    </xdr:from>
    <xdr:to>
      <xdr:col>3</xdr:col>
      <xdr:colOff>57150</xdr:colOff>
      <xdr:row>65</xdr:row>
      <xdr:rowOff>0</xdr:rowOff>
    </xdr:to>
    <xdr:sp macro="" textlink="">
      <xdr:nvSpPr>
        <xdr:cNvPr id="156" name="Line 5317">
          <a:extLst>
            <a:ext uri="{FF2B5EF4-FFF2-40B4-BE49-F238E27FC236}">
              <a16:creationId xmlns:a16="http://schemas.microsoft.com/office/drawing/2014/main" id="{27D6AAF2-D117-480F-87CA-933CF466AE39}"/>
            </a:ext>
          </a:extLst>
        </xdr:cNvPr>
        <xdr:cNvSpPr>
          <a:spLocks noChangeShapeType="1"/>
        </xdr:cNvSpPr>
      </xdr:nvSpPr>
      <xdr:spPr bwMode="auto">
        <a:xfrm flipH="1">
          <a:off x="390525" y="10525125"/>
          <a:ext cx="22764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65</xdr:row>
      <xdr:rowOff>0</xdr:rowOff>
    </xdr:from>
    <xdr:to>
      <xdr:col>3</xdr:col>
      <xdr:colOff>57150</xdr:colOff>
      <xdr:row>65</xdr:row>
      <xdr:rowOff>0</xdr:rowOff>
    </xdr:to>
    <xdr:sp macro="" textlink="">
      <xdr:nvSpPr>
        <xdr:cNvPr id="157" name="Line 5318">
          <a:extLst>
            <a:ext uri="{FF2B5EF4-FFF2-40B4-BE49-F238E27FC236}">
              <a16:creationId xmlns:a16="http://schemas.microsoft.com/office/drawing/2014/main" id="{9C04A6BB-FFF0-4456-87F2-7CBCBC0271B2}"/>
            </a:ext>
          </a:extLst>
        </xdr:cNvPr>
        <xdr:cNvSpPr>
          <a:spLocks noChangeShapeType="1"/>
        </xdr:cNvSpPr>
      </xdr:nvSpPr>
      <xdr:spPr bwMode="auto">
        <a:xfrm flipH="1">
          <a:off x="390525" y="10525125"/>
          <a:ext cx="22764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65</xdr:row>
      <xdr:rowOff>0</xdr:rowOff>
    </xdr:from>
    <xdr:to>
      <xdr:col>3</xdr:col>
      <xdr:colOff>57150</xdr:colOff>
      <xdr:row>65</xdr:row>
      <xdr:rowOff>0</xdr:rowOff>
    </xdr:to>
    <xdr:sp macro="" textlink="">
      <xdr:nvSpPr>
        <xdr:cNvPr id="158" name="Line 5319">
          <a:extLst>
            <a:ext uri="{FF2B5EF4-FFF2-40B4-BE49-F238E27FC236}">
              <a16:creationId xmlns:a16="http://schemas.microsoft.com/office/drawing/2014/main" id="{3D71525C-66EB-4819-82CD-E8B3EABB9718}"/>
            </a:ext>
          </a:extLst>
        </xdr:cNvPr>
        <xdr:cNvSpPr>
          <a:spLocks noChangeShapeType="1"/>
        </xdr:cNvSpPr>
      </xdr:nvSpPr>
      <xdr:spPr bwMode="auto">
        <a:xfrm flipH="1">
          <a:off x="400050" y="10525125"/>
          <a:ext cx="22669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</xdr:colOff>
      <xdr:row>65</xdr:row>
      <xdr:rowOff>0</xdr:rowOff>
    </xdr:from>
    <xdr:to>
      <xdr:col>3</xdr:col>
      <xdr:colOff>57150</xdr:colOff>
      <xdr:row>65</xdr:row>
      <xdr:rowOff>0</xdr:rowOff>
    </xdr:to>
    <xdr:sp macro="" textlink="">
      <xdr:nvSpPr>
        <xdr:cNvPr id="159" name="Line 5320">
          <a:extLst>
            <a:ext uri="{FF2B5EF4-FFF2-40B4-BE49-F238E27FC236}">
              <a16:creationId xmlns:a16="http://schemas.microsoft.com/office/drawing/2014/main" id="{27EE7340-CE74-4623-BEAC-784BF2517D8E}"/>
            </a:ext>
          </a:extLst>
        </xdr:cNvPr>
        <xdr:cNvSpPr>
          <a:spLocks noChangeShapeType="1"/>
        </xdr:cNvSpPr>
      </xdr:nvSpPr>
      <xdr:spPr bwMode="auto">
        <a:xfrm flipH="1">
          <a:off x="428625" y="10525125"/>
          <a:ext cx="22383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95250</xdr:colOff>
      <xdr:row>65</xdr:row>
      <xdr:rowOff>0</xdr:rowOff>
    </xdr:from>
    <xdr:to>
      <xdr:col>3</xdr:col>
      <xdr:colOff>66675</xdr:colOff>
      <xdr:row>65</xdr:row>
      <xdr:rowOff>0</xdr:rowOff>
    </xdr:to>
    <xdr:sp macro="" textlink="">
      <xdr:nvSpPr>
        <xdr:cNvPr id="160" name="Line 5321">
          <a:extLst>
            <a:ext uri="{FF2B5EF4-FFF2-40B4-BE49-F238E27FC236}">
              <a16:creationId xmlns:a16="http://schemas.microsoft.com/office/drawing/2014/main" id="{9F5CC2ED-81C8-4266-A57A-FE9AACBDB05C}"/>
            </a:ext>
          </a:extLst>
        </xdr:cNvPr>
        <xdr:cNvSpPr>
          <a:spLocks noChangeShapeType="1"/>
        </xdr:cNvSpPr>
      </xdr:nvSpPr>
      <xdr:spPr bwMode="auto">
        <a:xfrm flipH="1">
          <a:off x="447675" y="10525125"/>
          <a:ext cx="2228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65</xdr:row>
      <xdr:rowOff>0</xdr:rowOff>
    </xdr:from>
    <xdr:to>
      <xdr:col>3</xdr:col>
      <xdr:colOff>66675</xdr:colOff>
      <xdr:row>65</xdr:row>
      <xdr:rowOff>0</xdr:rowOff>
    </xdr:to>
    <xdr:sp macro="" textlink="">
      <xdr:nvSpPr>
        <xdr:cNvPr id="161" name="Line 5322">
          <a:extLst>
            <a:ext uri="{FF2B5EF4-FFF2-40B4-BE49-F238E27FC236}">
              <a16:creationId xmlns:a16="http://schemas.microsoft.com/office/drawing/2014/main" id="{84B2D916-0A56-466F-880B-998441F3D658}"/>
            </a:ext>
          </a:extLst>
        </xdr:cNvPr>
        <xdr:cNvSpPr>
          <a:spLocks noChangeShapeType="1"/>
        </xdr:cNvSpPr>
      </xdr:nvSpPr>
      <xdr:spPr bwMode="auto">
        <a:xfrm flipH="1">
          <a:off x="400050" y="10525125"/>
          <a:ext cx="2276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209550</xdr:colOff>
      <xdr:row>65</xdr:row>
      <xdr:rowOff>0</xdr:rowOff>
    </xdr:from>
    <xdr:to>
      <xdr:col>3</xdr:col>
      <xdr:colOff>76200</xdr:colOff>
      <xdr:row>65</xdr:row>
      <xdr:rowOff>0</xdr:rowOff>
    </xdr:to>
    <xdr:sp macro="" textlink="">
      <xdr:nvSpPr>
        <xdr:cNvPr id="162" name="Line 5323">
          <a:extLst>
            <a:ext uri="{FF2B5EF4-FFF2-40B4-BE49-F238E27FC236}">
              <a16:creationId xmlns:a16="http://schemas.microsoft.com/office/drawing/2014/main" id="{A7F730B0-1D1E-42A6-AE46-1307E0C60E51}"/>
            </a:ext>
          </a:extLst>
        </xdr:cNvPr>
        <xdr:cNvSpPr>
          <a:spLocks noChangeShapeType="1"/>
        </xdr:cNvSpPr>
      </xdr:nvSpPr>
      <xdr:spPr bwMode="auto">
        <a:xfrm flipH="1">
          <a:off x="561975" y="10525125"/>
          <a:ext cx="2124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266700</xdr:colOff>
      <xdr:row>65</xdr:row>
      <xdr:rowOff>0</xdr:rowOff>
    </xdr:from>
    <xdr:to>
      <xdr:col>3</xdr:col>
      <xdr:colOff>85725</xdr:colOff>
      <xdr:row>65</xdr:row>
      <xdr:rowOff>0</xdr:rowOff>
    </xdr:to>
    <xdr:sp macro="" textlink="">
      <xdr:nvSpPr>
        <xdr:cNvPr id="163" name="Line 5324">
          <a:extLst>
            <a:ext uri="{FF2B5EF4-FFF2-40B4-BE49-F238E27FC236}">
              <a16:creationId xmlns:a16="http://schemas.microsoft.com/office/drawing/2014/main" id="{D2B7B07B-AA69-4529-A1B1-FC0B44F8BC78}"/>
            </a:ext>
          </a:extLst>
        </xdr:cNvPr>
        <xdr:cNvSpPr>
          <a:spLocks noChangeShapeType="1"/>
        </xdr:cNvSpPr>
      </xdr:nvSpPr>
      <xdr:spPr bwMode="auto">
        <a:xfrm flipH="1">
          <a:off x="619125" y="10525125"/>
          <a:ext cx="20764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342900</xdr:colOff>
      <xdr:row>65</xdr:row>
      <xdr:rowOff>0</xdr:rowOff>
    </xdr:from>
    <xdr:to>
      <xdr:col>3</xdr:col>
      <xdr:colOff>85725</xdr:colOff>
      <xdr:row>65</xdr:row>
      <xdr:rowOff>0</xdr:rowOff>
    </xdr:to>
    <xdr:sp macro="" textlink="">
      <xdr:nvSpPr>
        <xdr:cNvPr id="164" name="Line 5325">
          <a:extLst>
            <a:ext uri="{FF2B5EF4-FFF2-40B4-BE49-F238E27FC236}">
              <a16:creationId xmlns:a16="http://schemas.microsoft.com/office/drawing/2014/main" id="{2F41D89B-0120-418E-B800-9FB19815CC3D}"/>
            </a:ext>
          </a:extLst>
        </xdr:cNvPr>
        <xdr:cNvSpPr>
          <a:spLocks noChangeShapeType="1"/>
        </xdr:cNvSpPr>
      </xdr:nvSpPr>
      <xdr:spPr bwMode="auto">
        <a:xfrm flipH="1">
          <a:off x="695325" y="10525125"/>
          <a:ext cx="2000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419100</xdr:colOff>
      <xdr:row>65</xdr:row>
      <xdr:rowOff>0</xdr:rowOff>
    </xdr:from>
    <xdr:to>
      <xdr:col>3</xdr:col>
      <xdr:colOff>95250</xdr:colOff>
      <xdr:row>65</xdr:row>
      <xdr:rowOff>0</xdr:rowOff>
    </xdr:to>
    <xdr:sp macro="" textlink="">
      <xdr:nvSpPr>
        <xdr:cNvPr id="165" name="Line 5326">
          <a:extLst>
            <a:ext uri="{FF2B5EF4-FFF2-40B4-BE49-F238E27FC236}">
              <a16:creationId xmlns:a16="http://schemas.microsoft.com/office/drawing/2014/main" id="{510B9A79-65FA-4BCC-8413-9639DA856896}"/>
            </a:ext>
          </a:extLst>
        </xdr:cNvPr>
        <xdr:cNvSpPr>
          <a:spLocks noChangeShapeType="1"/>
        </xdr:cNvSpPr>
      </xdr:nvSpPr>
      <xdr:spPr bwMode="auto">
        <a:xfrm flipH="1">
          <a:off x="771525" y="10525125"/>
          <a:ext cx="1933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514350</xdr:colOff>
      <xdr:row>65</xdr:row>
      <xdr:rowOff>0</xdr:rowOff>
    </xdr:from>
    <xdr:to>
      <xdr:col>3</xdr:col>
      <xdr:colOff>95250</xdr:colOff>
      <xdr:row>65</xdr:row>
      <xdr:rowOff>0</xdr:rowOff>
    </xdr:to>
    <xdr:sp macro="" textlink="">
      <xdr:nvSpPr>
        <xdr:cNvPr id="166" name="Line 5327">
          <a:extLst>
            <a:ext uri="{FF2B5EF4-FFF2-40B4-BE49-F238E27FC236}">
              <a16:creationId xmlns:a16="http://schemas.microsoft.com/office/drawing/2014/main" id="{3304B674-5F9A-4F2B-919D-EED4E4EE6C7E}"/>
            </a:ext>
          </a:extLst>
        </xdr:cNvPr>
        <xdr:cNvSpPr>
          <a:spLocks noChangeShapeType="1"/>
        </xdr:cNvSpPr>
      </xdr:nvSpPr>
      <xdr:spPr bwMode="auto">
        <a:xfrm flipH="1">
          <a:off x="866775" y="10525125"/>
          <a:ext cx="1838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609600</xdr:colOff>
      <xdr:row>65</xdr:row>
      <xdr:rowOff>0</xdr:rowOff>
    </xdr:from>
    <xdr:to>
      <xdr:col>3</xdr:col>
      <xdr:colOff>114300</xdr:colOff>
      <xdr:row>65</xdr:row>
      <xdr:rowOff>0</xdr:rowOff>
    </xdr:to>
    <xdr:sp macro="" textlink="">
      <xdr:nvSpPr>
        <xdr:cNvPr id="167" name="Line 5328">
          <a:extLst>
            <a:ext uri="{FF2B5EF4-FFF2-40B4-BE49-F238E27FC236}">
              <a16:creationId xmlns:a16="http://schemas.microsoft.com/office/drawing/2014/main" id="{912915FC-E5AC-4057-8799-99BB5FDDA4A5}"/>
            </a:ext>
          </a:extLst>
        </xdr:cNvPr>
        <xdr:cNvSpPr>
          <a:spLocks noChangeShapeType="1"/>
        </xdr:cNvSpPr>
      </xdr:nvSpPr>
      <xdr:spPr bwMode="auto">
        <a:xfrm flipH="1">
          <a:off x="962025" y="10525125"/>
          <a:ext cx="17621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714375</xdr:colOff>
      <xdr:row>65</xdr:row>
      <xdr:rowOff>0</xdr:rowOff>
    </xdr:from>
    <xdr:to>
      <xdr:col>3</xdr:col>
      <xdr:colOff>123825</xdr:colOff>
      <xdr:row>65</xdr:row>
      <xdr:rowOff>0</xdr:rowOff>
    </xdr:to>
    <xdr:sp macro="" textlink="">
      <xdr:nvSpPr>
        <xdr:cNvPr id="168" name="Line 5329">
          <a:extLst>
            <a:ext uri="{FF2B5EF4-FFF2-40B4-BE49-F238E27FC236}">
              <a16:creationId xmlns:a16="http://schemas.microsoft.com/office/drawing/2014/main" id="{6189AEEA-3145-4384-BFFC-4D2761A67197}"/>
            </a:ext>
          </a:extLst>
        </xdr:cNvPr>
        <xdr:cNvSpPr>
          <a:spLocks noChangeShapeType="1"/>
        </xdr:cNvSpPr>
      </xdr:nvSpPr>
      <xdr:spPr bwMode="auto">
        <a:xfrm flipH="1">
          <a:off x="1066800" y="10525125"/>
          <a:ext cx="1666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828675</xdr:colOff>
      <xdr:row>65</xdr:row>
      <xdr:rowOff>0</xdr:rowOff>
    </xdr:from>
    <xdr:to>
      <xdr:col>3</xdr:col>
      <xdr:colOff>133350</xdr:colOff>
      <xdr:row>65</xdr:row>
      <xdr:rowOff>0</xdr:rowOff>
    </xdr:to>
    <xdr:sp macro="" textlink="">
      <xdr:nvSpPr>
        <xdr:cNvPr id="169" name="Line 5330">
          <a:extLst>
            <a:ext uri="{FF2B5EF4-FFF2-40B4-BE49-F238E27FC236}">
              <a16:creationId xmlns:a16="http://schemas.microsoft.com/office/drawing/2014/main" id="{AB5B4E9A-6A38-4AD2-A3E2-94BE2119B0CB}"/>
            </a:ext>
          </a:extLst>
        </xdr:cNvPr>
        <xdr:cNvSpPr>
          <a:spLocks noChangeShapeType="1"/>
        </xdr:cNvSpPr>
      </xdr:nvSpPr>
      <xdr:spPr bwMode="auto">
        <a:xfrm flipH="1">
          <a:off x="1181100" y="10525125"/>
          <a:ext cx="15621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962025</xdr:colOff>
      <xdr:row>65</xdr:row>
      <xdr:rowOff>0</xdr:rowOff>
    </xdr:from>
    <xdr:to>
      <xdr:col>3</xdr:col>
      <xdr:colOff>152400</xdr:colOff>
      <xdr:row>65</xdr:row>
      <xdr:rowOff>0</xdr:rowOff>
    </xdr:to>
    <xdr:sp macro="" textlink="">
      <xdr:nvSpPr>
        <xdr:cNvPr id="170" name="Line 5331">
          <a:extLst>
            <a:ext uri="{FF2B5EF4-FFF2-40B4-BE49-F238E27FC236}">
              <a16:creationId xmlns:a16="http://schemas.microsoft.com/office/drawing/2014/main" id="{1B6D756C-D7B0-4B59-8CAD-00497EDD0A05}"/>
            </a:ext>
          </a:extLst>
        </xdr:cNvPr>
        <xdr:cNvSpPr>
          <a:spLocks noChangeShapeType="1"/>
        </xdr:cNvSpPr>
      </xdr:nvSpPr>
      <xdr:spPr bwMode="auto">
        <a:xfrm flipH="1">
          <a:off x="1314450" y="10525125"/>
          <a:ext cx="14478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1009650</xdr:colOff>
      <xdr:row>65</xdr:row>
      <xdr:rowOff>0</xdr:rowOff>
    </xdr:from>
    <xdr:to>
      <xdr:col>3</xdr:col>
      <xdr:colOff>171450</xdr:colOff>
      <xdr:row>65</xdr:row>
      <xdr:rowOff>0</xdr:rowOff>
    </xdr:to>
    <xdr:sp macro="" textlink="">
      <xdr:nvSpPr>
        <xdr:cNvPr id="171" name="Line 5332">
          <a:extLst>
            <a:ext uri="{FF2B5EF4-FFF2-40B4-BE49-F238E27FC236}">
              <a16:creationId xmlns:a16="http://schemas.microsoft.com/office/drawing/2014/main" id="{E8F548C0-5D02-4A7F-9F7D-4D1AC0521CCA}"/>
            </a:ext>
          </a:extLst>
        </xdr:cNvPr>
        <xdr:cNvSpPr>
          <a:spLocks noChangeShapeType="1"/>
        </xdr:cNvSpPr>
      </xdr:nvSpPr>
      <xdr:spPr bwMode="auto">
        <a:xfrm flipH="1">
          <a:off x="1362075" y="105251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1209675</xdr:colOff>
      <xdr:row>65</xdr:row>
      <xdr:rowOff>0</xdr:rowOff>
    </xdr:from>
    <xdr:to>
      <xdr:col>3</xdr:col>
      <xdr:colOff>171450</xdr:colOff>
      <xdr:row>65</xdr:row>
      <xdr:rowOff>0</xdr:rowOff>
    </xdr:to>
    <xdr:sp macro="" textlink="">
      <xdr:nvSpPr>
        <xdr:cNvPr id="172" name="Line 5333">
          <a:extLst>
            <a:ext uri="{FF2B5EF4-FFF2-40B4-BE49-F238E27FC236}">
              <a16:creationId xmlns:a16="http://schemas.microsoft.com/office/drawing/2014/main" id="{ECFF6EBB-3829-48F9-B7B1-66E0E325C29C}"/>
            </a:ext>
          </a:extLst>
        </xdr:cNvPr>
        <xdr:cNvSpPr>
          <a:spLocks noChangeShapeType="1"/>
        </xdr:cNvSpPr>
      </xdr:nvSpPr>
      <xdr:spPr bwMode="auto">
        <a:xfrm flipH="1">
          <a:off x="1562100" y="10525125"/>
          <a:ext cx="1219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1343025</xdr:colOff>
      <xdr:row>65</xdr:row>
      <xdr:rowOff>0</xdr:rowOff>
    </xdr:from>
    <xdr:to>
      <xdr:col>3</xdr:col>
      <xdr:colOff>190500</xdr:colOff>
      <xdr:row>65</xdr:row>
      <xdr:rowOff>0</xdr:rowOff>
    </xdr:to>
    <xdr:sp macro="" textlink="">
      <xdr:nvSpPr>
        <xdr:cNvPr id="173" name="Line 5334">
          <a:extLst>
            <a:ext uri="{FF2B5EF4-FFF2-40B4-BE49-F238E27FC236}">
              <a16:creationId xmlns:a16="http://schemas.microsoft.com/office/drawing/2014/main" id="{61C2D66E-CDBA-4ED3-904B-7FCAE1817115}"/>
            </a:ext>
          </a:extLst>
        </xdr:cNvPr>
        <xdr:cNvSpPr>
          <a:spLocks noChangeShapeType="1"/>
        </xdr:cNvSpPr>
      </xdr:nvSpPr>
      <xdr:spPr bwMode="auto">
        <a:xfrm flipH="1">
          <a:off x="1695450" y="10525125"/>
          <a:ext cx="11049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1476375</xdr:colOff>
      <xdr:row>65</xdr:row>
      <xdr:rowOff>0</xdr:rowOff>
    </xdr:from>
    <xdr:to>
      <xdr:col>3</xdr:col>
      <xdr:colOff>200025</xdr:colOff>
      <xdr:row>65</xdr:row>
      <xdr:rowOff>0</xdr:rowOff>
    </xdr:to>
    <xdr:sp macro="" textlink="">
      <xdr:nvSpPr>
        <xdr:cNvPr id="174" name="Line 5335">
          <a:extLst>
            <a:ext uri="{FF2B5EF4-FFF2-40B4-BE49-F238E27FC236}">
              <a16:creationId xmlns:a16="http://schemas.microsoft.com/office/drawing/2014/main" id="{E7E44245-442F-474C-A985-0FA93A67F9D2}"/>
            </a:ext>
          </a:extLst>
        </xdr:cNvPr>
        <xdr:cNvSpPr>
          <a:spLocks noChangeShapeType="1"/>
        </xdr:cNvSpPr>
      </xdr:nvSpPr>
      <xdr:spPr bwMode="auto">
        <a:xfrm flipH="1">
          <a:off x="1828800" y="10525125"/>
          <a:ext cx="981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1638300</xdr:colOff>
      <xdr:row>65</xdr:row>
      <xdr:rowOff>0</xdr:rowOff>
    </xdr:from>
    <xdr:to>
      <xdr:col>3</xdr:col>
      <xdr:colOff>219075</xdr:colOff>
      <xdr:row>65</xdr:row>
      <xdr:rowOff>0</xdr:rowOff>
    </xdr:to>
    <xdr:sp macro="" textlink="">
      <xdr:nvSpPr>
        <xdr:cNvPr id="175" name="Line 5336">
          <a:extLst>
            <a:ext uri="{FF2B5EF4-FFF2-40B4-BE49-F238E27FC236}">
              <a16:creationId xmlns:a16="http://schemas.microsoft.com/office/drawing/2014/main" id="{F36549AC-95F3-49E0-8125-F1E1F89422FD}"/>
            </a:ext>
          </a:extLst>
        </xdr:cNvPr>
        <xdr:cNvSpPr>
          <a:spLocks noChangeShapeType="1"/>
        </xdr:cNvSpPr>
      </xdr:nvSpPr>
      <xdr:spPr bwMode="auto">
        <a:xfrm flipH="1">
          <a:off x="1990725" y="10525125"/>
          <a:ext cx="838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133350</xdr:colOff>
      <xdr:row>65</xdr:row>
      <xdr:rowOff>0</xdr:rowOff>
    </xdr:from>
    <xdr:to>
      <xdr:col>3</xdr:col>
      <xdr:colOff>228600</xdr:colOff>
      <xdr:row>65</xdr:row>
      <xdr:rowOff>0</xdr:rowOff>
    </xdr:to>
    <xdr:sp macro="" textlink="">
      <xdr:nvSpPr>
        <xdr:cNvPr id="176" name="Line 5337">
          <a:extLst>
            <a:ext uri="{FF2B5EF4-FFF2-40B4-BE49-F238E27FC236}">
              <a16:creationId xmlns:a16="http://schemas.microsoft.com/office/drawing/2014/main" id="{DEBA8E02-069C-4E63-8DC6-D0618AF832F8}"/>
            </a:ext>
          </a:extLst>
        </xdr:cNvPr>
        <xdr:cNvSpPr>
          <a:spLocks noChangeShapeType="1"/>
        </xdr:cNvSpPr>
      </xdr:nvSpPr>
      <xdr:spPr bwMode="auto">
        <a:xfrm flipH="1">
          <a:off x="2133600" y="10525125"/>
          <a:ext cx="704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285750</xdr:colOff>
      <xdr:row>65</xdr:row>
      <xdr:rowOff>0</xdr:rowOff>
    </xdr:from>
    <xdr:to>
      <xdr:col>3</xdr:col>
      <xdr:colOff>247650</xdr:colOff>
      <xdr:row>65</xdr:row>
      <xdr:rowOff>0</xdr:rowOff>
    </xdr:to>
    <xdr:sp macro="" textlink="">
      <xdr:nvSpPr>
        <xdr:cNvPr id="177" name="Line 5338">
          <a:extLst>
            <a:ext uri="{FF2B5EF4-FFF2-40B4-BE49-F238E27FC236}">
              <a16:creationId xmlns:a16="http://schemas.microsoft.com/office/drawing/2014/main" id="{CEB18B8C-073C-4EA9-AD76-7133784DAD50}"/>
            </a:ext>
          </a:extLst>
        </xdr:cNvPr>
        <xdr:cNvSpPr>
          <a:spLocks noChangeShapeType="1"/>
        </xdr:cNvSpPr>
      </xdr:nvSpPr>
      <xdr:spPr bwMode="auto">
        <a:xfrm flipH="1">
          <a:off x="2286000" y="10525125"/>
          <a:ext cx="571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447675</xdr:colOff>
      <xdr:row>65</xdr:row>
      <xdr:rowOff>0</xdr:rowOff>
    </xdr:from>
    <xdr:to>
      <xdr:col>3</xdr:col>
      <xdr:colOff>266700</xdr:colOff>
      <xdr:row>65</xdr:row>
      <xdr:rowOff>0</xdr:rowOff>
    </xdr:to>
    <xdr:sp macro="" textlink="">
      <xdr:nvSpPr>
        <xdr:cNvPr id="178" name="Line 5339">
          <a:extLst>
            <a:ext uri="{FF2B5EF4-FFF2-40B4-BE49-F238E27FC236}">
              <a16:creationId xmlns:a16="http://schemas.microsoft.com/office/drawing/2014/main" id="{36D0613B-9BA6-4071-815F-23A5A516516C}"/>
            </a:ext>
          </a:extLst>
        </xdr:cNvPr>
        <xdr:cNvSpPr>
          <a:spLocks noChangeShapeType="1"/>
        </xdr:cNvSpPr>
      </xdr:nvSpPr>
      <xdr:spPr bwMode="auto">
        <a:xfrm flipH="1">
          <a:off x="2447925" y="10525125"/>
          <a:ext cx="428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600075</xdr:colOff>
      <xdr:row>65</xdr:row>
      <xdr:rowOff>0</xdr:rowOff>
    </xdr:from>
    <xdr:to>
      <xdr:col>3</xdr:col>
      <xdr:colOff>276225</xdr:colOff>
      <xdr:row>65</xdr:row>
      <xdr:rowOff>0</xdr:rowOff>
    </xdr:to>
    <xdr:sp macro="" textlink="">
      <xdr:nvSpPr>
        <xdr:cNvPr id="179" name="Line 5340">
          <a:extLst>
            <a:ext uri="{FF2B5EF4-FFF2-40B4-BE49-F238E27FC236}">
              <a16:creationId xmlns:a16="http://schemas.microsoft.com/office/drawing/2014/main" id="{9DA840A9-4A9A-4487-972F-367123D98234}"/>
            </a:ext>
          </a:extLst>
        </xdr:cNvPr>
        <xdr:cNvSpPr>
          <a:spLocks noChangeShapeType="1"/>
        </xdr:cNvSpPr>
      </xdr:nvSpPr>
      <xdr:spPr bwMode="auto">
        <a:xfrm flipH="1">
          <a:off x="2600325" y="10525125"/>
          <a:ext cx="2857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152400</xdr:colOff>
      <xdr:row>65</xdr:row>
      <xdr:rowOff>0</xdr:rowOff>
    </xdr:from>
    <xdr:to>
      <xdr:col>3</xdr:col>
      <xdr:colOff>295275</xdr:colOff>
      <xdr:row>65</xdr:row>
      <xdr:rowOff>0</xdr:rowOff>
    </xdr:to>
    <xdr:sp macro="" textlink="">
      <xdr:nvSpPr>
        <xdr:cNvPr id="180" name="Line 5341">
          <a:extLst>
            <a:ext uri="{FF2B5EF4-FFF2-40B4-BE49-F238E27FC236}">
              <a16:creationId xmlns:a16="http://schemas.microsoft.com/office/drawing/2014/main" id="{A0CAAB71-FE67-4D8E-9317-F9740CBD7ABC}"/>
            </a:ext>
          </a:extLst>
        </xdr:cNvPr>
        <xdr:cNvSpPr>
          <a:spLocks noChangeShapeType="1"/>
        </xdr:cNvSpPr>
      </xdr:nvSpPr>
      <xdr:spPr bwMode="auto">
        <a:xfrm flipH="1">
          <a:off x="27622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314325</xdr:colOff>
      <xdr:row>65</xdr:row>
      <xdr:rowOff>0</xdr:rowOff>
    </xdr:from>
    <xdr:to>
      <xdr:col>3</xdr:col>
      <xdr:colOff>314325</xdr:colOff>
      <xdr:row>65</xdr:row>
      <xdr:rowOff>0</xdr:rowOff>
    </xdr:to>
    <xdr:sp macro="" textlink="">
      <xdr:nvSpPr>
        <xdr:cNvPr id="181" name="Line 5342">
          <a:extLst>
            <a:ext uri="{FF2B5EF4-FFF2-40B4-BE49-F238E27FC236}">
              <a16:creationId xmlns:a16="http://schemas.microsoft.com/office/drawing/2014/main" id="{89F39B75-164B-42DE-B216-9055C11014B0}"/>
            </a:ext>
          </a:extLst>
        </xdr:cNvPr>
        <xdr:cNvSpPr>
          <a:spLocks noChangeShapeType="1"/>
        </xdr:cNvSpPr>
      </xdr:nvSpPr>
      <xdr:spPr bwMode="auto">
        <a:xfrm>
          <a:off x="292417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323850</xdr:colOff>
      <xdr:row>65</xdr:row>
      <xdr:rowOff>0</xdr:rowOff>
    </xdr:from>
    <xdr:to>
      <xdr:col>3</xdr:col>
      <xdr:colOff>466725</xdr:colOff>
      <xdr:row>65</xdr:row>
      <xdr:rowOff>0</xdr:rowOff>
    </xdr:to>
    <xdr:sp macro="" textlink="">
      <xdr:nvSpPr>
        <xdr:cNvPr id="182" name="Line 5343">
          <a:extLst>
            <a:ext uri="{FF2B5EF4-FFF2-40B4-BE49-F238E27FC236}">
              <a16:creationId xmlns:a16="http://schemas.microsoft.com/office/drawing/2014/main" id="{477290DB-FD50-4743-84FF-DC1DC859B309}"/>
            </a:ext>
          </a:extLst>
        </xdr:cNvPr>
        <xdr:cNvSpPr>
          <a:spLocks noChangeShapeType="1"/>
        </xdr:cNvSpPr>
      </xdr:nvSpPr>
      <xdr:spPr bwMode="auto">
        <a:xfrm>
          <a:off x="29337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342900</xdr:colOff>
      <xdr:row>65</xdr:row>
      <xdr:rowOff>0</xdr:rowOff>
    </xdr:from>
    <xdr:to>
      <xdr:col>3</xdr:col>
      <xdr:colOff>628650</xdr:colOff>
      <xdr:row>65</xdr:row>
      <xdr:rowOff>0</xdr:rowOff>
    </xdr:to>
    <xdr:sp macro="" textlink="">
      <xdr:nvSpPr>
        <xdr:cNvPr id="183" name="Line 5344">
          <a:extLst>
            <a:ext uri="{FF2B5EF4-FFF2-40B4-BE49-F238E27FC236}">
              <a16:creationId xmlns:a16="http://schemas.microsoft.com/office/drawing/2014/main" id="{D84D6CC1-FB54-4F6B-B6BC-AE4F82DC1157}"/>
            </a:ext>
          </a:extLst>
        </xdr:cNvPr>
        <xdr:cNvSpPr>
          <a:spLocks noChangeShapeType="1"/>
        </xdr:cNvSpPr>
      </xdr:nvSpPr>
      <xdr:spPr bwMode="auto">
        <a:xfrm>
          <a:off x="2952750" y="10525125"/>
          <a:ext cx="2857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361950</xdr:colOff>
      <xdr:row>65</xdr:row>
      <xdr:rowOff>0</xdr:rowOff>
    </xdr:from>
    <xdr:to>
      <xdr:col>3</xdr:col>
      <xdr:colOff>800100</xdr:colOff>
      <xdr:row>65</xdr:row>
      <xdr:rowOff>0</xdr:rowOff>
    </xdr:to>
    <xdr:sp macro="" textlink="">
      <xdr:nvSpPr>
        <xdr:cNvPr id="184" name="Line 5345">
          <a:extLst>
            <a:ext uri="{FF2B5EF4-FFF2-40B4-BE49-F238E27FC236}">
              <a16:creationId xmlns:a16="http://schemas.microsoft.com/office/drawing/2014/main" id="{19F534C2-D8AC-4FEB-BA39-60D46BFB3E06}"/>
            </a:ext>
          </a:extLst>
        </xdr:cNvPr>
        <xdr:cNvSpPr>
          <a:spLocks noChangeShapeType="1"/>
        </xdr:cNvSpPr>
      </xdr:nvSpPr>
      <xdr:spPr bwMode="auto">
        <a:xfrm>
          <a:off x="2971800" y="10525125"/>
          <a:ext cx="438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381000</xdr:colOff>
      <xdr:row>65</xdr:row>
      <xdr:rowOff>0</xdr:rowOff>
    </xdr:from>
    <xdr:to>
      <xdr:col>3</xdr:col>
      <xdr:colOff>952500</xdr:colOff>
      <xdr:row>65</xdr:row>
      <xdr:rowOff>0</xdr:rowOff>
    </xdr:to>
    <xdr:sp macro="" textlink="">
      <xdr:nvSpPr>
        <xdr:cNvPr id="185" name="Line 5346">
          <a:extLst>
            <a:ext uri="{FF2B5EF4-FFF2-40B4-BE49-F238E27FC236}">
              <a16:creationId xmlns:a16="http://schemas.microsoft.com/office/drawing/2014/main" id="{66FB67CE-5B84-4BB3-AAB7-F1E3A53CF4CA}"/>
            </a:ext>
          </a:extLst>
        </xdr:cNvPr>
        <xdr:cNvSpPr>
          <a:spLocks noChangeShapeType="1"/>
        </xdr:cNvSpPr>
      </xdr:nvSpPr>
      <xdr:spPr bwMode="auto">
        <a:xfrm>
          <a:off x="2990850" y="10525125"/>
          <a:ext cx="571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65</xdr:row>
      <xdr:rowOff>0</xdr:rowOff>
    </xdr:from>
    <xdr:to>
      <xdr:col>3</xdr:col>
      <xdr:colOff>1095375</xdr:colOff>
      <xdr:row>65</xdr:row>
      <xdr:rowOff>0</xdr:rowOff>
    </xdr:to>
    <xdr:sp macro="" textlink="">
      <xdr:nvSpPr>
        <xdr:cNvPr id="186" name="Line 5347">
          <a:extLst>
            <a:ext uri="{FF2B5EF4-FFF2-40B4-BE49-F238E27FC236}">
              <a16:creationId xmlns:a16="http://schemas.microsoft.com/office/drawing/2014/main" id="{E8013227-3AC1-44EE-A2E5-8FC37D7BAFED}"/>
            </a:ext>
          </a:extLst>
        </xdr:cNvPr>
        <xdr:cNvSpPr>
          <a:spLocks noChangeShapeType="1"/>
        </xdr:cNvSpPr>
      </xdr:nvSpPr>
      <xdr:spPr bwMode="auto">
        <a:xfrm>
          <a:off x="3000375" y="10525125"/>
          <a:ext cx="704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400050</xdr:colOff>
      <xdr:row>65</xdr:row>
      <xdr:rowOff>0</xdr:rowOff>
    </xdr:from>
    <xdr:to>
      <xdr:col>3</xdr:col>
      <xdr:colOff>1247775</xdr:colOff>
      <xdr:row>65</xdr:row>
      <xdr:rowOff>0</xdr:rowOff>
    </xdr:to>
    <xdr:sp macro="" textlink="">
      <xdr:nvSpPr>
        <xdr:cNvPr id="187" name="Line 5348">
          <a:extLst>
            <a:ext uri="{FF2B5EF4-FFF2-40B4-BE49-F238E27FC236}">
              <a16:creationId xmlns:a16="http://schemas.microsoft.com/office/drawing/2014/main" id="{B8C4ED1E-6E91-40E9-A8C6-ADA291B50327}"/>
            </a:ext>
          </a:extLst>
        </xdr:cNvPr>
        <xdr:cNvSpPr>
          <a:spLocks noChangeShapeType="1"/>
        </xdr:cNvSpPr>
      </xdr:nvSpPr>
      <xdr:spPr bwMode="auto">
        <a:xfrm>
          <a:off x="3009900" y="10525125"/>
          <a:ext cx="847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65</xdr:row>
      <xdr:rowOff>0</xdr:rowOff>
    </xdr:from>
    <xdr:to>
      <xdr:col>3</xdr:col>
      <xdr:colOff>1381125</xdr:colOff>
      <xdr:row>65</xdr:row>
      <xdr:rowOff>0</xdr:rowOff>
    </xdr:to>
    <xdr:sp macro="" textlink="">
      <xdr:nvSpPr>
        <xdr:cNvPr id="188" name="Line 5349">
          <a:extLst>
            <a:ext uri="{FF2B5EF4-FFF2-40B4-BE49-F238E27FC236}">
              <a16:creationId xmlns:a16="http://schemas.microsoft.com/office/drawing/2014/main" id="{BF4DF7C2-5052-42A8-B674-8E5959DC48C3}"/>
            </a:ext>
          </a:extLst>
        </xdr:cNvPr>
        <xdr:cNvSpPr>
          <a:spLocks noChangeShapeType="1"/>
        </xdr:cNvSpPr>
      </xdr:nvSpPr>
      <xdr:spPr bwMode="auto">
        <a:xfrm>
          <a:off x="3028950" y="10525125"/>
          <a:ext cx="9620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438150</xdr:colOff>
      <xdr:row>65</xdr:row>
      <xdr:rowOff>0</xdr:rowOff>
    </xdr:from>
    <xdr:to>
      <xdr:col>3</xdr:col>
      <xdr:colOff>1533525</xdr:colOff>
      <xdr:row>65</xdr:row>
      <xdr:rowOff>0</xdr:rowOff>
    </xdr:to>
    <xdr:sp macro="" textlink="">
      <xdr:nvSpPr>
        <xdr:cNvPr id="189" name="Line 5350">
          <a:extLst>
            <a:ext uri="{FF2B5EF4-FFF2-40B4-BE49-F238E27FC236}">
              <a16:creationId xmlns:a16="http://schemas.microsoft.com/office/drawing/2014/main" id="{B13B6376-791E-4152-8D14-76582A87E4EC}"/>
            </a:ext>
          </a:extLst>
        </xdr:cNvPr>
        <xdr:cNvSpPr>
          <a:spLocks noChangeShapeType="1"/>
        </xdr:cNvSpPr>
      </xdr:nvSpPr>
      <xdr:spPr bwMode="auto">
        <a:xfrm>
          <a:off x="3048000" y="10525125"/>
          <a:ext cx="10953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65</xdr:row>
      <xdr:rowOff>0</xdr:rowOff>
    </xdr:from>
    <xdr:to>
      <xdr:col>3</xdr:col>
      <xdr:colOff>1676400</xdr:colOff>
      <xdr:row>65</xdr:row>
      <xdr:rowOff>0</xdr:rowOff>
    </xdr:to>
    <xdr:sp macro="" textlink="">
      <xdr:nvSpPr>
        <xdr:cNvPr id="190" name="Line 5351">
          <a:extLst>
            <a:ext uri="{FF2B5EF4-FFF2-40B4-BE49-F238E27FC236}">
              <a16:creationId xmlns:a16="http://schemas.microsoft.com/office/drawing/2014/main" id="{AB54D5CD-58ED-45A9-ACB3-37FE5A0015A8}"/>
            </a:ext>
          </a:extLst>
        </xdr:cNvPr>
        <xdr:cNvSpPr>
          <a:spLocks noChangeShapeType="1"/>
        </xdr:cNvSpPr>
      </xdr:nvSpPr>
      <xdr:spPr bwMode="auto">
        <a:xfrm>
          <a:off x="3057525" y="10525125"/>
          <a:ext cx="1228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65</xdr:row>
      <xdr:rowOff>0</xdr:rowOff>
    </xdr:from>
    <xdr:to>
      <xdr:col>3</xdr:col>
      <xdr:colOff>1866900</xdr:colOff>
      <xdr:row>65</xdr:row>
      <xdr:rowOff>0</xdr:rowOff>
    </xdr:to>
    <xdr:sp macro="" textlink="">
      <xdr:nvSpPr>
        <xdr:cNvPr id="191" name="Line 5352">
          <a:extLst>
            <a:ext uri="{FF2B5EF4-FFF2-40B4-BE49-F238E27FC236}">
              <a16:creationId xmlns:a16="http://schemas.microsoft.com/office/drawing/2014/main" id="{004F5584-E22A-4491-8284-E0BD6B4AE2A5}"/>
            </a:ext>
          </a:extLst>
        </xdr:cNvPr>
        <xdr:cNvSpPr>
          <a:spLocks noChangeShapeType="1"/>
        </xdr:cNvSpPr>
      </xdr:nvSpPr>
      <xdr:spPr bwMode="auto">
        <a:xfrm>
          <a:off x="3067050" y="10525125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65</xdr:row>
      <xdr:rowOff>0</xdr:rowOff>
    </xdr:from>
    <xdr:to>
      <xdr:col>3</xdr:col>
      <xdr:colOff>1933575</xdr:colOff>
      <xdr:row>65</xdr:row>
      <xdr:rowOff>0</xdr:rowOff>
    </xdr:to>
    <xdr:sp macro="" textlink="">
      <xdr:nvSpPr>
        <xdr:cNvPr id="192" name="Line 5353">
          <a:extLst>
            <a:ext uri="{FF2B5EF4-FFF2-40B4-BE49-F238E27FC236}">
              <a16:creationId xmlns:a16="http://schemas.microsoft.com/office/drawing/2014/main" id="{BA4B9137-DB75-4282-9021-7468A42ABE42}"/>
            </a:ext>
          </a:extLst>
        </xdr:cNvPr>
        <xdr:cNvSpPr>
          <a:spLocks noChangeShapeType="1"/>
        </xdr:cNvSpPr>
      </xdr:nvSpPr>
      <xdr:spPr bwMode="auto">
        <a:xfrm>
          <a:off x="3086100" y="10525125"/>
          <a:ext cx="1457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495300</xdr:colOff>
      <xdr:row>65</xdr:row>
      <xdr:rowOff>0</xdr:rowOff>
    </xdr:from>
    <xdr:to>
      <xdr:col>3</xdr:col>
      <xdr:colOff>2047875</xdr:colOff>
      <xdr:row>65</xdr:row>
      <xdr:rowOff>0</xdr:rowOff>
    </xdr:to>
    <xdr:sp macro="" textlink="">
      <xdr:nvSpPr>
        <xdr:cNvPr id="193" name="Line 5354">
          <a:extLst>
            <a:ext uri="{FF2B5EF4-FFF2-40B4-BE49-F238E27FC236}">
              <a16:creationId xmlns:a16="http://schemas.microsoft.com/office/drawing/2014/main" id="{18D1411D-B0CB-41A6-ABD0-3478F28A147D}"/>
            </a:ext>
          </a:extLst>
        </xdr:cNvPr>
        <xdr:cNvSpPr>
          <a:spLocks noChangeShapeType="1"/>
        </xdr:cNvSpPr>
      </xdr:nvSpPr>
      <xdr:spPr bwMode="auto">
        <a:xfrm>
          <a:off x="3105150" y="10525125"/>
          <a:ext cx="1552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495300</xdr:colOff>
      <xdr:row>65</xdr:row>
      <xdr:rowOff>0</xdr:rowOff>
    </xdr:from>
    <xdr:to>
      <xdr:col>3</xdr:col>
      <xdr:colOff>2162175</xdr:colOff>
      <xdr:row>65</xdr:row>
      <xdr:rowOff>0</xdr:rowOff>
    </xdr:to>
    <xdr:sp macro="" textlink="">
      <xdr:nvSpPr>
        <xdr:cNvPr id="194" name="Line 5355">
          <a:extLst>
            <a:ext uri="{FF2B5EF4-FFF2-40B4-BE49-F238E27FC236}">
              <a16:creationId xmlns:a16="http://schemas.microsoft.com/office/drawing/2014/main" id="{B1C80BF4-A303-4A13-A949-E703286567EB}"/>
            </a:ext>
          </a:extLst>
        </xdr:cNvPr>
        <xdr:cNvSpPr>
          <a:spLocks noChangeShapeType="1"/>
        </xdr:cNvSpPr>
      </xdr:nvSpPr>
      <xdr:spPr bwMode="auto">
        <a:xfrm>
          <a:off x="3105150" y="10525125"/>
          <a:ext cx="1666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504825</xdr:colOff>
      <xdr:row>65</xdr:row>
      <xdr:rowOff>0</xdr:rowOff>
    </xdr:from>
    <xdr:to>
      <xdr:col>3</xdr:col>
      <xdr:colOff>2266950</xdr:colOff>
      <xdr:row>65</xdr:row>
      <xdr:rowOff>0</xdr:rowOff>
    </xdr:to>
    <xdr:sp macro="" textlink="">
      <xdr:nvSpPr>
        <xdr:cNvPr id="195" name="Line 5356">
          <a:extLst>
            <a:ext uri="{FF2B5EF4-FFF2-40B4-BE49-F238E27FC236}">
              <a16:creationId xmlns:a16="http://schemas.microsoft.com/office/drawing/2014/main" id="{AEA48098-D700-4515-9844-7D1D42F12E28}"/>
            </a:ext>
          </a:extLst>
        </xdr:cNvPr>
        <xdr:cNvSpPr>
          <a:spLocks noChangeShapeType="1"/>
        </xdr:cNvSpPr>
      </xdr:nvSpPr>
      <xdr:spPr bwMode="auto">
        <a:xfrm>
          <a:off x="3114675" y="10525125"/>
          <a:ext cx="17621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514350</xdr:colOff>
      <xdr:row>65</xdr:row>
      <xdr:rowOff>0</xdr:rowOff>
    </xdr:from>
    <xdr:to>
      <xdr:col>3</xdr:col>
      <xdr:colOff>2362200</xdr:colOff>
      <xdr:row>65</xdr:row>
      <xdr:rowOff>0</xdr:rowOff>
    </xdr:to>
    <xdr:sp macro="" textlink="">
      <xdr:nvSpPr>
        <xdr:cNvPr id="196" name="Line 5357">
          <a:extLst>
            <a:ext uri="{FF2B5EF4-FFF2-40B4-BE49-F238E27FC236}">
              <a16:creationId xmlns:a16="http://schemas.microsoft.com/office/drawing/2014/main" id="{8886B489-DC25-4DE1-A332-D7041D25D805}"/>
            </a:ext>
          </a:extLst>
        </xdr:cNvPr>
        <xdr:cNvSpPr>
          <a:spLocks noChangeShapeType="1"/>
        </xdr:cNvSpPr>
      </xdr:nvSpPr>
      <xdr:spPr bwMode="auto">
        <a:xfrm>
          <a:off x="3124200" y="10525125"/>
          <a:ext cx="1847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523875</xdr:colOff>
      <xdr:row>65</xdr:row>
      <xdr:rowOff>0</xdr:rowOff>
    </xdr:from>
    <xdr:to>
      <xdr:col>3</xdr:col>
      <xdr:colOff>2457450</xdr:colOff>
      <xdr:row>65</xdr:row>
      <xdr:rowOff>0</xdr:rowOff>
    </xdr:to>
    <xdr:sp macro="" textlink="">
      <xdr:nvSpPr>
        <xdr:cNvPr id="197" name="Line 5358">
          <a:extLst>
            <a:ext uri="{FF2B5EF4-FFF2-40B4-BE49-F238E27FC236}">
              <a16:creationId xmlns:a16="http://schemas.microsoft.com/office/drawing/2014/main" id="{B672E1EB-E8BD-4E38-B4B2-AC17324202FB}"/>
            </a:ext>
          </a:extLst>
        </xdr:cNvPr>
        <xdr:cNvSpPr>
          <a:spLocks noChangeShapeType="1"/>
        </xdr:cNvSpPr>
      </xdr:nvSpPr>
      <xdr:spPr bwMode="auto">
        <a:xfrm>
          <a:off x="3133725" y="10525125"/>
          <a:ext cx="1933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533400</xdr:colOff>
      <xdr:row>65</xdr:row>
      <xdr:rowOff>0</xdr:rowOff>
    </xdr:from>
    <xdr:to>
      <xdr:col>3</xdr:col>
      <xdr:colOff>2533650</xdr:colOff>
      <xdr:row>65</xdr:row>
      <xdr:rowOff>0</xdr:rowOff>
    </xdr:to>
    <xdr:sp macro="" textlink="">
      <xdr:nvSpPr>
        <xdr:cNvPr id="198" name="Line 5359">
          <a:extLst>
            <a:ext uri="{FF2B5EF4-FFF2-40B4-BE49-F238E27FC236}">
              <a16:creationId xmlns:a16="http://schemas.microsoft.com/office/drawing/2014/main" id="{B839FAA5-E319-4639-AE81-C596CAEC3AF4}"/>
            </a:ext>
          </a:extLst>
        </xdr:cNvPr>
        <xdr:cNvSpPr>
          <a:spLocks noChangeShapeType="1"/>
        </xdr:cNvSpPr>
      </xdr:nvSpPr>
      <xdr:spPr bwMode="auto">
        <a:xfrm>
          <a:off x="3143250" y="10525125"/>
          <a:ext cx="2000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542925</xdr:colOff>
      <xdr:row>65</xdr:row>
      <xdr:rowOff>0</xdr:rowOff>
    </xdr:from>
    <xdr:to>
      <xdr:col>3</xdr:col>
      <xdr:colOff>2609850</xdr:colOff>
      <xdr:row>65</xdr:row>
      <xdr:rowOff>0</xdr:rowOff>
    </xdr:to>
    <xdr:sp macro="" textlink="">
      <xdr:nvSpPr>
        <xdr:cNvPr id="199" name="Line 5360">
          <a:extLst>
            <a:ext uri="{FF2B5EF4-FFF2-40B4-BE49-F238E27FC236}">
              <a16:creationId xmlns:a16="http://schemas.microsoft.com/office/drawing/2014/main" id="{3E2EA205-BB05-4813-88A3-E9353E98A0E6}"/>
            </a:ext>
          </a:extLst>
        </xdr:cNvPr>
        <xdr:cNvSpPr>
          <a:spLocks noChangeShapeType="1"/>
        </xdr:cNvSpPr>
      </xdr:nvSpPr>
      <xdr:spPr bwMode="auto">
        <a:xfrm>
          <a:off x="3152775" y="10525125"/>
          <a:ext cx="2066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542925</xdr:colOff>
      <xdr:row>65</xdr:row>
      <xdr:rowOff>0</xdr:rowOff>
    </xdr:from>
    <xdr:to>
      <xdr:col>3</xdr:col>
      <xdr:colOff>2676525</xdr:colOff>
      <xdr:row>65</xdr:row>
      <xdr:rowOff>0</xdr:rowOff>
    </xdr:to>
    <xdr:sp macro="" textlink="">
      <xdr:nvSpPr>
        <xdr:cNvPr id="200" name="Line 5361">
          <a:extLst>
            <a:ext uri="{FF2B5EF4-FFF2-40B4-BE49-F238E27FC236}">
              <a16:creationId xmlns:a16="http://schemas.microsoft.com/office/drawing/2014/main" id="{7A540F39-D1A5-43C8-A143-ADD363FD8CED}"/>
            </a:ext>
          </a:extLst>
        </xdr:cNvPr>
        <xdr:cNvSpPr>
          <a:spLocks noChangeShapeType="1"/>
        </xdr:cNvSpPr>
      </xdr:nvSpPr>
      <xdr:spPr bwMode="auto">
        <a:xfrm>
          <a:off x="3152775" y="10525125"/>
          <a:ext cx="2133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552450</xdr:colOff>
      <xdr:row>65</xdr:row>
      <xdr:rowOff>0</xdr:rowOff>
    </xdr:from>
    <xdr:to>
      <xdr:col>3</xdr:col>
      <xdr:colOff>2847975</xdr:colOff>
      <xdr:row>65</xdr:row>
      <xdr:rowOff>0</xdr:rowOff>
    </xdr:to>
    <xdr:sp macro="" textlink="">
      <xdr:nvSpPr>
        <xdr:cNvPr id="201" name="Line 5362">
          <a:extLst>
            <a:ext uri="{FF2B5EF4-FFF2-40B4-BE49-F238E27FC236}">
              <a16:creationId xmlns:a16="http://schemas.microsoft.com/office/drawing/2014/main" id="{A6B1ED2F-2696-42AE-9E4E-FD635E923475}"/>
            </a:ext>
          </a:extLst>
        </xdr:cNvPr>
        <xdr:cNvSpPr>
          <a:spLocks noChangeShapeType="1"/>
        </xdr:cNvSpPr>
      </xdr:nvSpPr>
      <xdr:spPr bwMode="auto">
        <a:xfrm>
          <a:off x="3162300" y="10525125"/>
          <a:ext cx="229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552450</xdr:colOff>
      <xdr:row>65</xdr:row>
      <xdr:rowOff>0</xdr:rowOff>
    </xdr:from>
    <xdr:to>
      <xdr:col>3</xdr:col>
      <xdr:colOff>2771775</xdr:colOff>
      <xdr:row>65</xdr:row>
      <xdr:rowOff>0</xdr:rowOff>
    </xdr:to>
    <xdr:sp macro="" textlink="">
      <xdr:nvSpPr>
        <xdr:cNvPr id="202" name="Line 5363">
          <a:extLst>
            <a:ext uri="{FF2B5EF4-FFF2-40B4-BE49-F238E27FC236}">
              <a16:creationId xmlns:a16="http://schemas.microsoft.com/office/drawing/2014/main" id="{FDF5DDD7-E913-48ED-988E-E115EC421602}"/>
            </a:ext>
          </a:extLst>
        </xdr:cNvPr>
        <xdr:cNvSpPr>
          <a:spLocks noChangeShapeType="1"/>
        </xdr:cNvSpPr>
      </xdr:nvSpPr>
      <xdr:spPr bwMode="auto">
        <a:xfrm>
          <a:off x="3162300" y="10525125"/>
          <a:ext cx="2219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65</xdr:row>
      <xdr:rowOff>0</xdr:rowOff>
    </xdr:from>
    <xdr:to>
      <xdr:col>3</xdr:col>
      <xdr:colOff>2819400</xdr:colOff>
      <xdr:row>65</xdr:row>
      <xdr:rowOff>0</xdr:rowOff>
    </xdr:to>
    <xdr:sp macro="" textlink="">
      <xdr:nvSpPr>
        <xdr:cNvPr id="203" name="Line 5364">
          <a:extLst>
            <a:ext uri="{FF2B5EF4-FFF2-40B4-BE49-F238E27FC236}">
              <a16:creationId xmlns:a16="http://schemas.microsoft.com/office/drawing/2014/main" id="{2568B78E-5FCD-41B5-8860-03195B0989A4}"/>
            </a:ext>
          </a:extLst>
        </xdr:cNvPr>
        <xdr:cNvSpPr>
          <a:spLocks noChangeShapeType="1"/>
        </xdr:cNvSpPr>
      </xdr:nvSpPr>
      <xdr:spPr bwMode="auto">
        <a:xfrm>
          <a:off x="3181350" y="10525125"/>
          <a:ext cx="22479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65</xdr:row>
      <xdr:rowOff>0</xdr:rowOff>
    </xdr:from>
    <xdr:to>
      <xdr:col>3</xdr:col>
      <xdr:colOff>2838450</xdr:colOff>
      <xdr:row>65</xdr:row>
      <xdr:rowOff>0</xdr:rowOff>
    </xdr:to>
    <xdr:sp macro="" textlink="">
      <xdr:nvSpPr>
        <xdr:cNvPr id="204" name="Line 5365">
          <a:extLst>
            <a:ext uri="{FF2B5EF4-FFF2-40B4-BE49-F238E27FC236}">
              <a16:creationId xmlns:a16="http://schemas.microsoft.com/office/drawing/2014/main" id="{9FE5AEDA-F1E0-4C26-BF17-FCB7F85A8D25}"/>
            </a:ext>
          </a:extLst>
        </xdr:cNvPr>
        <xdr:cNvSpPr>
          <a:spLocks noChangeShapeType="1"/>
        </xdr:cNvSpPr>
      </xdr:nvSpPr>
      <xdr:spPr bwMode="auto">
        <a:xfrm>
          <a:off x="3181350" y="10525125"/>
          <a:ext cx="22669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65</xdr:row>
      <xdr:rowOff>0</xdr:rowOff>
    </xdr:from>
    <xdr:to>
      <xdr:col>3</xdr:col>
      <xdr:colOff>2867025</xdr:colOff>
      <xdr:row>65</xdr:row>
      <xdr:rowOff>0</xdr:rowOff>
    </xdr:to>
    <xdr:sp macro="" textlink="">
      <xdr:nvSpPr>
        <xdr:cNvPr id="205" name="Line 5366">
          <a:extLst>
            <a:ext uri="{FF2B5EF4-FFF2-40B4-BE49-F238E27FC236}">
              <a16:creationId xmlns:a16="http://schemas.microsoft.com/office/drawing/2014/main" id="{5225736A-9FA8-4118-AAB6-BD8AEAFACB70}"/>
            </a:ext>
          </a:extLst>
        </xdr:cNvPr>
        <xdr:cNvSpPr>
          <a:spLocks noChangeShapeType="1"/>
        </xdr:cNvSpPr>
      </xdr:nvSpPr>
      <xdr:spPr bwMode="auto">
        <a:xfrm>
          <a:off x="3181350" y="10525125"/>
          <a:ext cx="22955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65</xdr:row>
      <xdr:rowOff>0</xdr:rowOff>
    </xdr:from>
    <xdr:to>
      <xdr:col>3</xdr:col>
      <xdr:colOff>2867025</xdr:colOff>
      <xdr:row>65</xdr:row>
      <xdr:rowOff>0</xdr:rowOff>
    </xdr:to>
    <xdr:sp macro="" textlink="">
      <xdr:nvSpPr>
        <xdr:cNvPr id="206" name="Line 5367">
          <a:extLst>
            <a:ext uri="{FF2B5EF4-FFF2-40B4-BE49-F238E27FC236}">
              <a16:creationId xmlns:a16="http://schemas.microsoft.com/office/drawing/2014/main" id="{234A213B-46A3-42C8-BFFB-4B234F3F7A1A}"/>
            </a:ext>
          </a:extLst>
        </xdr:cNvPr>
        <xdr:cNvSpPr>
          <a:spLocks noChangeShapeType="1"/>
        </xdr:cNvSpPr>
      </xdr:nvSpPr>
      <xdr:spPr bwMode="auto">
        <a:xfrm>
          <a:off x="3181350" y="10525125"/>
          <a:ext cx="22955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65</xdr:row>
      <xdr:rowOff>0</xdr:rowOff>
    </xdr:from>
    <xdr:to>
      <xdr:col>3</xdr:col>
      <xdr:colOff>2867025</xdr:colOff>
      <xdr:row>65</xdr:row>
      <xdr:rowOff>0</xdr:rowOff>
    </xdr:to>
    <xdr:sp macro="" textlink="">
      <xdr:nvSpPr>
        <xdr:cNvPr id="207" name="Line 5368">
          <a:extLst>
            <a:ext uri="{FF2B5EF4-FFF2-40B4-BE49-F238E27FC236}">
              <a16:creationId xmlns:a16="http://schemas.microsoft.com/office/drawing/2014/main" id="{F235356D-B154-4364-A1AC-569F98E77C95}"/>
            </a:ext>
          </a:extLst>
        </xdr:cNvPr>
        <xdr:cNvSpPr>
          <a:spLocks noChangeShapeType="1"/>
        </xdr:cNvSpPr>
      </xdr:nvSpPr>
      <xdr:spPr bwMode="auto">
        <a:xfrm flipV="1">
          <a:off x="3181350" y="10525125"/>
          <a:ext cx="22955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65</xdr:row>
      <xdr:rowOff>0</xdr:rowOff>
    </xdr:from>
    <xdr:to>
      <xdr:col>3</xdr:col>
      <xdr:colOff>2838450</xdr:colOff>
      <xdr:row>65</xdr:row>
      <xdr:rowOff>0</xdr:rowOff>
    </xdr:to>
    <xdr:sp macro="" textlink="">
      <xdr:nvSpPr>
        <xdr:cNvPr id="208" name="Line 5369">
          <a:extLst>
            <a:ext uri="{FF2B5EF4-FFF2-40B4-BE49-F238E27FC236}">
              <a16:creationId xmlns:a16="http://schemas.microsoft.com/office/drawing/2014/main" id="{FBC63E15-1B56-442D-887E-7D3B6E319837}"/>
            </a:ext>
          </a:extLst>
        </xdr:cNvPr>
        <xdr:cNvSpPr>
          <a:spLocks noChangeShapeType="1"/>
        </xdr:cNvSpPr>
      </xdr:nvSpPr>
      <xdr:spPr bwMode="auto">
        <a:xfrm flipV="1">
          <a:off x="3181350" y="10525125"/>
          <a:ext cx="22669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571500</xdr:colOff>
      <xdr:row>65</xdr:row>
      <xdr:rowOff>0</xdr:rowOff>
    </xdr:from>
    <xdr:to>
      <xdr:col>3</xdr:col>
      <xdr:colOff>2819400</xdr:colOff>
      <xdr:row>65</xdr:row>
      <xdr:rowOff>0</xdr:rowOff>
    </xdr:to>
    <xdr:sp macro="" textlink="">
      <xdr:nvSpPr>
        <xdr:cNvPr id="209" name="Line 5370">
          <a:extLst>
            <a:ext uri="{FF2B5EF4-FFF2-40B4-BE49-F238E27FC236}">
              <a16:creationId xmlns:a16="http://schemas.microsoft.com/office/drawing/2014/main" id="{0BC00717-0488-4D01-91FB-DF0867134CEE}"/>
            </a:ext>
          </a:extLst>
        </xdr:cNvPr>
        <xdr:cNvSpPr>
          <a:spLocks noChangeShapeType="1"/>
        </xdr:cNvSpPr>
      </xdr:nvSpPr>
      <xdr:spPr bwMode="auto">
        <a:xfrm flipV="1">
          <a:off x="3181350" y="10525125"/>
          <a:ext cx="22479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552450</xdr:colOff>
      <xdr:row>65</xdr:row>
      <xdr:rowOff>0</xdr:rowOff>
    </xdr:from>
    <xdr:to>
      <xdr:col>3</xdr:col>
      <xdr:colOff>2771775</xdr:colOff>
      <xdr:row>65</xdr:row>
      <xdr:rowOff>0</xdr:rowOff>
    </xdr:to>
    <xdr:sp macro="" textlink="">
      <xdr:nvSpPr>
        <xdr:cNvPr id="210" name="Line 5371">
          <a:extLst>
            <a:ext uri="{FF2B5EF4-FFF2-40B4-BE49-F238E27FC236}">
              <a16:creationId xmlns:a16="http://schemas.microsoft.com/office/drawing/2014/main" id="{DF764151-78B9-442F-B644-D36A58137154}"/>
            </a:ext>
          </a:extLst>
        </xdr:cNvPr>
        <xdr:cNvSpPr>
          <a:spLocks noChangeShapeType="1"/>
        </xdr:cNvSpPr>
      </xdr:nvSpPr>
      <xdr:spPr bwMode="auto">
        <a:xfrm flipV="1">
          <a:off x="3162300" y="10525125"/>
          <a:ext cx="2219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552450</xdr:colOff>
      <xdr:row>65</xdr:row>
      <xdr:rowOff>0</xdr:rowOff>
    </xdr:from>
    <xdr:to>
      <xdr:col>3</xdr:col>
      <xdr:colOff>2847975</xdr:colOff>
      <xdr:row>65</xdr:row>
      <xdr:rowOff>0</xdr:rowOff>
    </xdr:to>
    <xdr:sp macro="" textlink="">
      <xdr:nvSpPr>
        <xdr:cNvPr id="211" name="Line 5372">
          <a:extLst>
            <a:ext uri="{FF2B5EF4-FFF2-40B4-BE49-F238E27FC236}">
              <a16:creationId xmlns:a16="http://schemas.microsoft.com/office/drawing/2014/main" id="{B60E5CF5-30FB-4159-851D-6B149629423C}"/>
            </a:ext>
          </a:extLst>
        </xdr:cNvPr>
        <xdr:cNvSpPr>
          <a:spLocks noChangeShapeType="1"/>
        </xdr:cNvSpPr>
      </xdr:nvSpPr>
      <xdr:spPr bwMode="auto">
        <a:xfrm flipV="1">
          <a:off x="3162300" y="10525125"/>
          <a:ext cx="229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542925</xdr:colOff>
      <xdr:row>65</xdr:row>
      <xdr:rowOff>0</xdr:rowOff>
    </xdr:from>
    <xdr:to>
      <xdr:col>3</xdr:col>
      <xdr:colOff>2676525</xdr:colOff>
      <xdr:row>65</xdr:row>
      <xdr:rowOff>0</xdr:rowOff>
    </xdr:to>
    <xdr:sp macro="" textlink="">
      <xdr:nvSpPr>
        <xdr:cNvPr id="212" name="Line 5373">
          <a:extLst>
            <a:ext uri="{FF2B5EF4-FFF2-40B4-BE49-F238E27FC236}">
              <a16:creationId xmlns:a16="http://schemas.microsoft.com/office/drawing/2014/main" id="{7091D7F7-D753-4CBA-BF20-6D7B63D9C92E}"/>
            </a:ext>
          </a:extLst>
        </xdr:cNvPr>
        <xdr:cNvSpPr>
          <a:spLocks noChangeShapeType="1"/>
        </xdr:cNvSpPr>
      </xdr:nvSpPr>
      <xdr:spPr bwMode="auto">
        <a:xfrm flipV="1">
          <a:off x="3152775" y="10525125"/>
          <a:ext cx="2133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542925</xdr:colOff>
      <xdr:row>65</xdr:row>
      <xdr:rowOff>0</xdr:rowOff>
    </xdr:from>
    <xdr:to>
      <xdr:col>3</xdr:col>
      <xdr:colOff>2609850</xdr:colOff>
      <xdr:row>65</xdr:row>
      <xdr:rowOff>0</xdr:rowOff>
    </xdr:to>
    <xdr:sp macro="" textlink="">
      <xdr:nvSpPr>
        <xdr:cNvPr id="213" name="Line 5374">
          <a:extLst>
            <a:ext uri="{FF2B5EF4-FFF2-40B4-BE49-F238E27FC236}">
              <a16:creationId xmlns:a16="http://schemas.microsoft.com/office/drawing/2014/main" id="{51A3BF9D-3E5D-48A1-BB1F-71FD8B475ABC}"/>
            </a:ext>
          </a:extLst>
        </xdr:cNvPr>
        <xdr:cNvSpPr>
          <a:spLocks noChangeShapeType="1"/>
        </xdr:cNvSpPr>
      </xdr:nvSpPr>
      <xdr:spPr bwMode="auto">
        <a:xfrm flipV="1">
          <a:off x="3152775" y="10525125"/>
          <a:ext cx="2066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533400</xdr:colOff>
      <xdr:row>65</xdr:row>
      <xdr:rowOff>0</xdr:rowOff>
    </xdr:from>
    <xdr:to>
      <xdr:col>3</xdr:col>
      <xdr:colOff>2533650</xdr:colOff>
      <xdr:row>65</xdr:row>
      <xdr:rowOff>0</xdr:rowOff>
    </xdr:to>
    <xdr:sp macro="" textlink="">
      <xdr:nvSpPr>
        <xdr:cNvPr id="214" name="Line 5375">
          <a:extLst>
            <a:ext uri="{FF2B5EF4-FFF2-40B4-BE49-F238E27FC236}">
              <a16:creationId xmlns:a16="http://schemas.microsoft.com/office/drawing/2014/main" id="{7CCC884F-EA4C-43A3-9A48-A3B19B2D8358}"/>
            </a:ext>
          </a:extLst>
        </xdr:cNvPr>
        <xdr:cNvSpPr>
          <a:spLocks noChangeShapeType="1"/>
        </xdr:cNvSpPr>
      </xdr:nvSpPr>
      <xdr:spPr bwMode="auto">
        <a:xfrm flipV="1">
          <a:off x="3143250" y="10525125"/>
          <a:ext cx="2000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523875</xdr:colOff>
      <xdr:row>65</xdr:row>
      <xdr:rowOff>0</xdr:rowOff>
    </xdr:from>
    <xdr:to>
      <xdr:col>3</xdr:col>
      <xdr:colOff>2457450</xdr:colOff>
      <xdr:row>65</xdr:row>
      <xdr:rowOff>0</xdr:rowOff>
    </xdr:to>
    <xdr:sp macro="" textlink="">
      <xdr:nvSpPr>
        <xdr:cNvPr id="215" name="Line 5376">
          <a:extLst>
            <a:ext uri="{FF2B5EF4-FFF2-40B4-BE49-F238E27FC236}">
              <a16:creationId xmlns:a16="http://schemas.microsoft.com/office/drawing/2014/main" id="{9463BE46-58B3-406A-B31D-7ADE448D64F1}"/>
            </a:ext>
          </a:extLst>
        </xdr:cNvPr>
        <xdr:cNvSpPr>
          <a:spLocks noChangeShapeType="1"/>
        </xdr:cNvSpPr>
      </xdr:nvSpPr>
      <xdr:spPr bwMode="auto">
        <a:xfrm flipV="1">
          <a:off x="3133725" y="10525125"/>
          <a:ext cx="1933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514350</xdr:colOff>
      <xdr:row>65</xdr:row>
      <xdr:rowOff>0</xdr:rowOff>
    </xdr:from>
    <xdr:to>
      <xdr:col>3</xdr:col>
      <xdr:colOff>2362200</xdr:colOff>
      <xdr:row>65</xdr:row>
      <xdr:rowOff>0</xdr:rowOff>
    </xdr:to>
    <xdr:sp macro="" textlink="">
      <xdr:nvSpPr>
        <xdr:cNvPr id="216" name="Line 5377">
          <a:extLst>
            <a:ext uri="{FF2B5EF4-FFF2-40B4-BE49-F238E27FC236}">
              <a16:creationId xmlns:a16="http://schemas.microsoft.com/office/drawing/2014/main" id="{C436BC80-F695-45DA-9B49-AE140AEF8C8B}"/>
            </a:ext>
          </a:extLst>
        </xdr:cNvPr>
        <xdr:cNvSpPr>
          <a:spLocks noChangeShapeType="1"/>
        </xdr:cNvSpPr>
      </xdr:nvSpPr>
      <xdr:spPr bwMode="auto">
        <a:xfrm flipV="1">
          <a:off x="3124200" y="10525125"/>
          <a:ext cx="1847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504825</xdr:colOff>
      <xdr:row>65</xdr:row>
      <xdr:rowOff>0</xdr:rowOff>
    </xdr:from>
    <xdr:to>
      <xdr:col>3</xdr:col>
      <xdr:colOff>2266950</xdr:colOff>
      <xdr:row>65</xdr:row>
      <xdr:rowOff>0</xdr:rowOff>
    </xdr:to>
    <xdr:sp macro="" textlink="">
      <xdr:nvSpPr>
        <xdr:cNvPr id="217" name="Line 5378">
          <a:extLst>
            <a:ext uri="{FF2B5EF4-FFF2-40B4-BE49-F238E27FC236}">
              <a16:creationId xmlns:a16="http://schemas.microsoft.com/office/drawing/2014/main" id="{6F4C3F83-03FD-40D4-9F88-AC00A9D12A76}"/>
            </a:ext>
          </a:extLst>
        </xdr:cNvPr>
        <xdr:cNvSpPr>
          <a:spLocks noChangeShapeType="1"/>
        </xdr:cNvSpPr>
      </xdr:nvSpPr>
      <xdr:spPr bwMode="auto">
        <a:xfrm flipV="1">
          <a:off x="3114675" y="10525125"/>
          <a:ext cx="17621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495300</xdr:colOff>
      <xdr:row>65</xdr:row>
      <xdr:rowOff>0</xdr:rowOff>
    </xdr:from>
    <xdr:to>
      <xdr:col>3</xdr:col>
      <xdr:colOff>2162175</xdr:colOff>
      <xdr:row>65</xdr:row>
      <xdr:rowOff>0</xdr:rowOff>
    </xdr:to>
    <xdr:sp macro="" textlink="">
      <xdr:nvSpPr>
        <xdr:cNvPr id="218" name="Line 5379">
          <a:extLst>
            <a:ext uri="{FF2B5EF4-FFF2-40B4-BE49-F238E27FC236}">
              <a16:creationId xmlns:a16="http://schemas.microsoft.com/office/drawing/2014/main" id="{B913EEA3-3249-4B60-9C5E-F065E407ACF0}"/>
            </a:ext>
          </a:extLst>
        </xdr:cNvPr>
        <xdr:cNvSpPr>
          <a:spLocks noChangeShapeType="1"/>
        </xdr:cNvSpPr>
      </xdr:nvSpPr>
      <xdr:spPr bwMode="auto">
        <a:xfrm flipV="1">
          <a:off x="3105150" y="10525125"/>
          <a:ext cx="1666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495300</xdr:colOff>
      <xdr:row>65</xdr:row>
      <xdr:rowOff>0</xdr:rowOff>
    </xdr:from>
    <xdr:to>
      <xdr:col>3</xdr:col>
      <xdr:colOff>2047875</xdr:colOff>
      <xdr:row>65</xdr:row>
      <xdr:rowOff>0</xdr:rowOff>
    </xdr:to>
    <xdr:sp macro="" textlink="">
      <xdr:nvSpPr>
        <xdr:cNvPr id="219" name="Line 5380">
          <a:extLst>
            <a:ext uri="{FF2B5EF4-FFF2-40B4-BE49-F238E27FC236}">
              <a16:creationId xmlns:a16="http://schemas.microsoft.com/office/drawing/2014/main" id="{F5BFDFAF-66EC-417B-A372-ADEC3792F9F4}"/>
            </a:ext>
          </a:extLst>
        </xdr:cNvPr>
        <xdr:cNvSpPr>
          <a:spLocks noChangeShapeType="1"/>
        </xdr:cNvSpPr>
      </xdr:nvSpPr>
      <xdr:spPr bwMode="auto">
        <a:xfrm flipV="1">
          <a:off x="3105150" y="10525125"/>
          <a:ext cx="15525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65</xdr:row>
      <xdr:rowOff>0</xdr:rowOff>
    </xdr:from>
    <xdr:to>
      <xdr:col>3</xdr:col>
      <xdr:colOff>1933575</xdr:colOff>
      <xdr:row>65</xdr:row>
      <xdr:rowOff>0</xdr:rowOff>
    </xdr:to>
    <xdr:sp macro="" textlink="">
      <xdr:nvSpPr>
        <xdr:cNvPr id="220" name="Line 5381">
          <a:extLst>
            <a:ext uri="{FF2B5EF4-FFF2-40B4-BE49-F238E27FC236}">
              <a16:creationId xmlns:a16="http://schemas.microsoft.com/office/drawing/2014/main" id="{BDBA68D1-3279-4ECE-8B79-E6D001E5615F}"/>
            </a:ext>
          </a:extLst>
        </xdr:cNvPr>
        <xdr:cNvSpPr>
          <a:spLocks noChangeShapeType="1"/>
        </xdr:cNvSpPr>
      </xdr:nvSpPr>
      <xdr:spPr bwMode="auto">
        <a:xfrm flipV="1">
          <a:off x="3086100" y="10525125"/>
          <a:ext cx="14573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65</xdr:row>
      <xdr:rowOff>0</xdr:rowOff>
    </xdr:from>
    <xdr:to>
      <xdr:col>3</xdr:col>
      <xdr:colOff>1866900</xdr:colOff>
      <xdr:row>65</xdr:row>
      <xdr:rowOff>0</xdr:rowOff>
    </xdr:to>
    <xdr:sp macro="" textlink="">
      <xdr:nvSpPr>
        <xdr:cNvPr id="221" name="Line 5382">
          <a:extLst>
            <a:ext uri="{FF2B5EF4-FFF2-40B4-BE49-F238E27FC236}">
              <a16:creationId xmlns:a16="http://schemas.microsoft.com/office/drawing/2014/main" id="{BB8A7D42-F83D-4F00-B49D-0679881E6C70}"/>
            </a:ext>
          </a:extLst>
        </xdr:cNvPr>
        <xdr:cNvSpPr>
          <a:spLocks noChangeShapeType="1"/>
        </xdr:cNvSpPr>
      </xdr:nvSpPr>
      <xdr:spPr bwMode="auto">
        <a:xfrm flipV="1">
          <a:off x="3067050" y="10525125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65</xdr:row>
      <xdr:rowOff>0</xdr:rowOff>
    </xdr:from>
    <xdr:to>
      <xdr:col>3</xdr:col>
      <xdr:colOff>1676400</xdr:colOff>
      <xdr:row>65</xdr:row>
      <xdr:rowOff>0</xdr:rowOff>
    </xdr:to>
    <xdr:sp macro="" textlink="">
      <xdr:nvSpPr>
        <xdr:cNvPr id="222" name="Line 5383">
          <a:extLst>
            <a:ext uri="{FF2B5EF4-FFF2-40B4-BE49-F238E27FC236}">
              <a16:creationId xmlns:a16="http://schemas.microsoft.com/office/drawing/2014/main" id="{923B2188-884F-423F-B090-36377BC86CDF}"/>
            </a:ext>
          </a:extLst>
        </xdr:cNvPr>
        <xdr:cNvSpPr>
          <a:spLocks noChangeShapeType="1"/>
        </xdr:cNvSpPr>
      </xdr:nvSpPr>
      <xdr:spPr bwMode="auto">
        <a:xfrm flipV="1">
          <a:off x="3057525" y="10525125"/>
          <a:ext cx="1228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438150</xdr:colOff>
      <xdr:row>65</xdr:row>
      <xdr:rowOff>0</xdr:rowOff>
    </xdr:from>
    <xdr:to>
      <xdr:col>3</xdr:col>
      <xdr:colOff>1533525</xdr:colOff>
      <xdr:row>65</xdr:row>
      <xdr:rowOff>0</xdr:rowOff>
    </xdr:to>
    <xdr:sp macro="" textlink="">
      <xdr:nvSpPr>
        <xdr:cNvPr id="223" name="Line 5384">
          <a:extLst>
            <a:ext uri="{FF2B5EF4-FFF2-40B4-BE49-F238E27FC236}">
              <a16:creationId xmlns:a16="http://schemas.microsoft.com/office/drawing/2014/main" id="{61DC81C4-86B4-4B1C-B309-18A8F6ECB4E1}"/>
            </a:ext>
          </a:extLst>
        </xdr:cNvPr>
        <xdr:cNvSpPr>
          <a:spLocks noChangeShapeType="1"/>
        </xdr:cNvSpPr>
      </xdr:nvSpPr>
      <xdr:spPr bwMode="auto">
        <a:xfrm flipV="1">
          <a:off x="3048000" y="10525125"/>
          <a:ext cx="10953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65</xdr:row>
      <xdr:rowOff>0</xdr:rowOff>
    </xdr:from>
    <xdr:to>
      <xdr:col>3</xdr:col>
      <xdr:colOff>1381125</xdr:colOff>
      <xdr:row>65</xdr:row>
      <xdr:rowOff>0</xdr:rowOff>
    </xdr:to>
    <xdr:sp macro="" textlink="">
      <xdr:nvSpPr>
        <xdr:cNvPr id="224" name="Line 5385">
          <a:extLst>
            <a:ext uri="{FF2B5EF4-FFF2-40B4-BE49-F238E27FC236}">
              <a16:creationId xmlns:a16="http://schemas.microsoft.com/office/drawing/2014/main" id="{0EFC8851-B679-40E6-82F1-19C70EA54A47}"/>
            </a:ext>
          </a:extLst>
        </xdr:cNvPr>
        <xdr:cNvSpPr>
          <a:spLocks noChangeShapeType="1"/>
        </xdr:cNvSpPr>
      </xdr:nvSpPr>
      <xdr:spPr bwMode="auto">
        <a:xfrm flipV="1">
          <a:off x="3028950" y="10525125"/>
          <a:ext cx="9620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400050</xdr:colOff>
      <xdr:row>65</xdr:row>
      <xdr:rowOff>0</xdr:rowOff>
    </xdr:from>
    <xdr:to>
      <xdr:col>3</xdr:col>
      <xdr:colOff>1247775</xdr:colOff>
      <xdr:row>65</xdr:row>
      <xdr:rowOff>0</xdr:rowOff>
    </xdr:to>
    <xdr:sp macro="" textlink="">
      <xdr:nvSpPr>
        <xdr:cNvPr id="225" name="Line 5386">
          <a:extLst>
            <a:ext uri="{FF2B5EF4-FFF2-40B4-BE49-F238E27FC236}">
              <a16:creationId xmlns:a16="http://schemas.microsoft.com/office/drawing/2014/main" id="{EADAD98E-EEF5-4DEE-8558-CA49559E5218}"/>
            </a:ext>
          </a:extLst>
        </xdr:cNvPr>
        <xdr:cNvSpPr>
          <a:spLocks noChangeShapeType="1"/>
        </xdr:cNvSpPr>
      </xdr:nvSpPr>
      <xdr:spPr bwMode="auto">
        <a:xfrm flipV="1">
          <a:off x="3009900" y="10525125"/>
          <a:ext cx="847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65</xdr:row>
      <xdr:rowOff>0</xdr:rowOff>
    </xdr:from>
    <xdr:to>
      <xdr:col>3</xdr:col>
      <xdr:colOff>1095375</xdr:colOff>
      <xdr:row>65</xdr:row>
      <xdr:rowOff>0</xdr:rowOff>
    </xdr:to>
    <xdr:sp macro="" textlink="">
      <xdr:nvSpPr>
        <xdr:cNvPr id="226" name="Line 5387">
          <a:extLst>
            <a:ext uri="{FF2B5EF4-FFF2-40B4-BE49-F238E27FC236}">
              <a16:creationId xmlns:a16="http://schemas.microsoft.com/office/drawing/2014/main" id="{1C094411-3796-4E11-8CEC-24F04ABBC051}"/>
            </a:ext>
          </a:extLst>
        </xdr:cNvPr>
        <xdr:cNvSpPr>
          <a:spLocks noChangeShapeType="1"/>
        </xdr:cNvSpPr>
      </xdr:nvSpPr>
      <xdr:spPr bwMode="auto">
        <a:xfrm flipV="1">
          <a:off x="3000375" y="10525125"/>
          <a:ext cx="7048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381000</xdr:colOff>
      <xdr:row>65</xdr:row>
      <xdr:rowOff>0</xdr:rowOff>
    </xdr:from>
    <xdr:to>
      <xdr:col>3</xdr:col>
      <xdr:colOff>952500</xdr:colOff>
      <xdr:row>65</xdr:row>
      <xdr:rowOff>0</xdr:rowOff>
    </xdr:to>
    <xdr:sp macro="" textlink="">
      <xdr:nvSpPr>
        <xdr:cNvPr id="227" name="Line 5388">
          <a:extLst>
            <a:ext uri="{FF2B5EF4-FFF2-40B4-BE49-F238E27FC236}">
              <a16:creationId xmlns:a16="http://schemas.microsoft.com/office/drawing/2014/main" id="{D4B1A7DF-EBB0-41E7-B240-09E4F9DE6A39}"/>
            </a:ext>
          </a:extLst>
        </xdr:cNvPr>
        <xdr:cNvSpPr>
          <a:spLocks noChangeShapeType="1"/>
        </xdr:cNvSpPr>
      </xdr:nvSpPr>
      <xdr:spPr bwMode="auto">
        <a:xfrm flipV="1">
          <a:off x="2990850" y="10525125"/>
          <a:ext cx="571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28" name="Oval 5389">
          <a:extLst>
            <a:ext uri="{FF2B5EF4-FFF2-40B4-BE49-F238E27FC236}">
              <a16:creationId xmlns:a16="http://schemas.microsoft.com/office/drawing/2014/main" id="{9BC31291-18C9-48A2-B13D-797DC28470F9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552450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29" name="Oval 5390">
          <a:extLst>
            <a:ext uri="{FF2B5EF4-FFF2-40B4-BE49-F238E27FC236}">
              <a16:creationId xmlns:a16="http://schemas.microsoft.com/office/drawing/2014/main" id="{45BEEDF7-D0C7-46EA-A344-C87760D7D6BA}"/>
            </a:ext>
          </a:extLst>
        </xdr:cNvPr>
        <xdr:cNvSpPr>
          <a:spLocks noChangeArrowheads="1"/>
        </xdr:cNvSpPr>
      </xdr:nvSpPr>
      <xdr:spPr bwMode="auto">
        <a:xfrm>
          <a:off x="3162300" y="10525125"/>
          <a:ext cx="26289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438150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30" name="Oval 5391">
          <a:extLst>
            <a:ext uri="{FF2B5EF4-FFF2-40B4-BE49-F238E27FC236}">
              <a16:creationId xmlns:a16="http://schemas.microsoft.com/office/drawing/2014/main" id="{27635670-8FA3-4545-B2ED-922C8B8293D2}"/>
            </a:ext>
          </a:extLst>
        </xdr:cNvPr>
        <xdr:cNvSpPr>
          <a:spLocks noChangeArrowheads="1"/>
        </xdr:cNvSpPr>
      </xdr:nvSpPr>
      <xdr:spPr bwMode="auto">
        <a:xfrm>
          <a:off x="3048000" y="10525125"/>
          <a:ext cx="27432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323850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31" name="Oval 5392">
          <a:extLst>
            <a:ext uri="{FF2B5EF4-FFF2-40B4-BE49-F238E27FC236}">
              <a16:creationId xmlns:a16="http://schemas.microsoft.com/office/drawing/2014/main" id="{4B2DB110-3901-4AC1-8626-E1FE8305E0E9}"/>
            </a:ext>
          </a:extLst>
        </xdr:cNvPr>
        <xdr:cNvSpPr>
          <a:spLocks noChangeArrowheads="1"/>
        </xdr:cNvSpPr>
      </xdr:nvSpPr>
      <xdr:spPr bwMode="auto">
        <a:xfrm>
          <a:off x="2933700" y="10525125"/>
          <a:ext cx="28575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209550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32" name="Oval 5393">
          <a:extLst>
            <a:ext uri="{FF2B5EF4-FFF2-40B4-BE49-F238E27FC236}">
              <a16:creationId xmlns:a16="http://schemas.microsoft.com/office/drawing/2014/main" id="{7807F2BC-60B9-4D07-99B5-5029F65F4888}"/>
            </a:ext>
          </a:extLst>
        </xdr:cNvPr>
        <xdr:cNvSpPr>
          <a:spLocks noChangeArrowheads="1"/>
        </xdr:cNvSpPr>
      </xdr:nvSpPr>
      <xdr:spPr bwMode="auto">
        <a:xfrm>
          <a:off x="2819400" y="10525125"/>
          <a:ext cx="29718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33" name="Oval 5394">
          <a:extLst>
            <a:ext uri="{FF2B5EF4-FFF2-40B4-BE49-F238E27FC236}">
              <a16:creationId xmlns:a16="http://schemas.microsoft.com/office/drawing/2014/main" id="{835EC965-EF48-4551-A119-A61727017029}"/>
            </a:ext>
          </a:extLst>
        </xdr:cNvPr>
        <xdr:cNvSpPr>
          <a:spLocks noChangeArrowheads="1"/>
        </xdr:cNvSpPr>
      </xdr:nvSpPr>
      <xdr:spPr bwMode="auto">
        <a:xfrm>
          <a:off x="2705100" y="10525125"/>
          <a:ext cx="30861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34" name="Line 5395">
          <a:extLst>
            <a:ext uri="{FF2B5EF4-FFF2-40B4-BE49-F238E27FC236}">
              <a16:creationId xmlns:a16="http://schemas.microsoft.com/office/drawing/2014/main" id="{2398F32F-CF17-4116-B095-B6A83A447328}"/>
            </a:ext>
          </a:extLst>
        </xdr:cNvPr>
        <xdr:cNvSpPr>
          <a:spLocks noChangeShapeType="1"/>
        </xdr:cNvSpPr>
      </xdr:nvSpPr>
      <xdr:spPr bwMode="auto">
        <a:xfrm flipH="1" flipV="1"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35" name="Line 5396">
          <a:extLst>
            <a:ext uri="{FF2B5EF4-FFF2-40B4-BE49-F238E27FC236}">
              <a16:creationId xmlns:a16="http://schemas.microsoft.com/office/drawing/2014/main" id="{D7930A64-C301-454E-B7EA-22B57956419D}"/>
            </a:ext>
          </a:extLst>
        </xdr:cNvPr>
        <xdr:cNvSpPr>
          <a:spLocks noChangeShapeType="1"/>
        </xdr:cNvSpPr>
      </xdr:nvSpPr>
      <xdr:spPr bwMode="auto">
        <a:xfrm flipH="1"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600075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36" name="Line 5397">
          <a:extLst>
            <a:ext uri="{FF2B5EF4-FFF2-40B4-BE49-F238E27FC236}">
              <a16:creationId xmlns:a16="http://schemas.microsoft.com/office/drawing/2014/main" id="{6A4B65BA-C737-4F6F-A6B9-733A8EF4A559}"/>
            </a:ext>
          </a:extLst>
        </xdr:cNvPr>
        <xdr:cNvSpPr>
          <a:spLocks noChangeShapeType="1"/>
        </xdr:cNvSpPr>
      </xdr:nvSpPr>
      <xdr:spPr bwMode="auto">
        <a:xfrm flipH="1" flipV="1">
          <a:off x="3209925" y="10525125"/>
          <a:ext cx="25812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37" name="Line 5398">
          <a:extLst>
            <a:ext uri="{FF2B5EF4-FFF2-40B4-BE49-F238E27FC236}">
              <a16:creationId xmlns:a16="http://schemas.microsoft.com/office/drawing/2014/main" id="{65761D84-DA9B-4866-AA22-5C65F275A63D}"/>
            </a:ext>
          </a:extLst>
        </xdr:cNvPr>
        <xdr:cNvSpPr>
          <a:spLocks noChangeShapeType="1"/>
        </xdr:cNvSpPr>
      </xdr:nvSpPr>
      <xdr:spPr bwMode="auto">
        <a:xfrm flipH="1" flipV="1">
          <a:off x="3057525" y="10525125"/>
          <a:ext cx="2733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285750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38" name="Line 5399">
          <a:extLst>
            <a:ext uri="{FF2B5EF4-FFF2-40B4-BE49-F238E27FC236}">
              <a16:creationId xmlns:a16="http://schemas.microsoft.com/office/drawing/2014/main" id="{0A256166-16E2-47B2-AF60-32A32ECA3137}"/>
            </a:ext>
          </a:extLst>
        </xdr:cNvPr>
        <xdr:cNvSpPr>
          <a:spLocks noChangeShapeType="1"/>
        </xdr:cNvSpPr>
      </xdr:nvSpPr>
      <xdr:spPr bwMode="auto">
        <a:xfrm flipH="1" flipV="1">
          <a:off x="2895600" y="10525125"/>
          <a:ext cx="2895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133350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39" name="Line 5400">
          <a:extLst>
            <a:ext uri="{FF2B5EF4-FFF2-40B4-BE49-F238E27FC236}">
              <a16:creationId xmlns:a16="http://schemas.microsoft.com/office/drawing/2014/main" id="{B3B7EC9E-2D77-4A73-8FF8-59043ED0A3D2}"/>
            </a:ext>
          </a:extLst>
        </xdr:cNvPr>
        <xdr:cNvSpPr>
          <a:spLocks noChangeShapeType="1"/>
        </xdr:cNvSpPr>
      </xdr:nvSpPr>
      <xdr:spPr bwMode="auto">
        <a:xfrm flipH="1" flipV="1">
          <a:off x="2743200" y="10525125"/>
          <a:ext cx="30480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133350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40" name="Line 5401">
          <a:extLst>
            <a:ext uri="{FF2B5EF4-FFF2-40B4-BE49-F238E27FC236}">
              <a16:creationId xmlns:a16="http://schemas.microsoft.com/office/drawing/2014/main" id="{E1000109-B296-4AED-8021-195CAA350CBF}"/>
            </a:ext>
          </a:extLst>
        </xdr:cNvPr>
        <xdr:cNvSpPr>
          <a:spLocks noChangeShapeType="1"/>
        </xdr:cNvSpPr>
      </xdr:nvSpPr>
      <xdr:spPr bwMode="auto">
        <a:xfrm flipH="1">
          <a:off x="2743200" y="10525125"/>
          <a:ext cx="30480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285750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41" name="Line 5402">
          <a:extLst>
            <a:ext uri="{FF2B5EF4-FFF2-40B4-BE49-F238E27FC236}">
              <a16:creationId xmlns:a16="http://schemas.microsoft.com/office/drawing/2014/main" id="{DED14108-66B5-467E-BFF2-EFE6B1625CF4}"/>
            </a:ext>
          </a:extLst>
        </xdr:cNvPr>
        <xdr:cNvSpPr>
          <a:spLocks noChangeShapeType="1"/>
        </xdr:cNvSpPr>
      </xdr:nvSpPr>
      <xdr:spPr bwMode="auto">
        <a:xfrm flipH="1">
          <a:off x="2895600" y="10525125"/>
          <a:ext cx="2895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447675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42" name="Line 5403">
          <a:extLst>
            <a:ext uri="{FF2B5EF4-FFF2-40B4-BE49-F238E27FC236}">
              <a16:creationId xmlns:a16="http://schemas.microsoft.com/office/drawing/2014/main" id="{CAACD956-031E-4910-9C52-D4CC819B1532}"/>
            </a:ext>
          </a:extLst>
        </xdr:cNvPr>
        <xdr:cNvSpPr>
          <a:spLocks noChangeShapeType="1"/>
        </xdr:cNvSpPr>
      </xdr:nvSpPr>
      <xdr:spPr bwMode="auto">
        <a:xfrm flipH="1">
          <a:off x="3057525" y="10525125"/>
          <a:ext cx="2733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600075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43" name="Line 5404">
          <a:extLst>
            <a:ext uri="{FF2B5EF4-FFF2-40B4-BE49-F238E27FC236}">
              <a16:creationId xmlns:a16="http://schemas.microsoft.com/office/drawing/2014/main" id="{90B892C6-8CB0-463B-9934-A380FEFB8A20}"/>
            </a:ext>
          </a:extLst>
        </xdr:cNvPr>
        <xdr:cNvSpPr>
          <a:spLocks noChangeShapeType="1"/>
        </xdr:cNvSpPr>
      </xdr:nvSpPr>
      <xdr:spPr bwMode="auto">
        <a:xfrm flipH="1">
          <a:off x="3209925" y="10525125"/>
          <a:ext cx="25812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44" name="Line 5405">
          <a:extLst>
            <a:ext uri="{FF2B5EF4-FFF2-40B4-BE49-F238E27FC236}">
              <a16:creationId xmlns:a16="http://schemas.microsoft.com/office/drawing/2014/main" id="{9132D86C-F06D-47D1-B4D4-AA43B2C658BA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45" name="Line 5406">
          <a:extLst>
            <a:ext uri="{FF2B5EF4-FFF2-40B4-BE49-F238E27FC236}">
              <a16:creationId xmlns:a16="http://schemas.microsoft.com/office/drawing/2014/main" id="{1EA29E8E-E8D4-4FED-84D8-A54104DC2D99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46" name="Line 5407">
          <a:extLst>
            <a:ext uri="{FF2B5EF4-FFF2-40B4-BE49-F238E27FC236}">
              <a16:creationId xmlns:a16="http://schemas.microsoft.com/office/drawing/2014/main" id="{18A3CF1A-792E-461F-A383-D2CB760F436D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47" name="Line 5408">
          <a:extLst>
            <a:ext uri="{FF2B5EF4-FFF2-40B4-BE49-F238E27FC236}">
              <a16:creationId xmlns:a16="http://schemas.microsoft.com/office/drawing/2014/main" id="{ABFA31EA-4D15-4288-88F9-DCAC48BE4629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48" name="Line 5409">
          <a:extLst>
            <a:ext uri="{FF2B5EF4-FFF2-40B4-BE49-F238E27FC236}">
              <a16:creationId xmlns:a16="http://schemas.microsoft.com/office/drawing/2014/main" id="{9D081FF6-E608-4EE7-A317-7B4B0845248C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49" name="Line 5410">
          <a:extLst>
            <a:ext uri="{FF2B5EF4-FFF2-40B4-BE49-F238E27FC236}">
              <a16:creationId xmlns:a16="http://schemas.microsoft.com/office/drawing/2014/main" id="{C07B15A2-B2DB-4CED-940D-F29F880E5C13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50" name="Line 5411">
          <a:extLst>
            <a:ext uri="{FF2B5EF4-FFF2-40B4-BE49-F238E27FC236}">
              <a16:creationId xmlns:a16="http://schemas.microsoft.com/office/drawing/2014/main" id="{D5F9B59B-ADA8-4FB7-AB54-65D049885053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51" name="Line 5412">
          <a:extLst>
            <a:ext uri="{FF2B5EF4-FFF2-40B4-BE49-F238E27FC236}">
              <a16:creationId xmlns:a16="http://schemas.microsoft.com/office/drawing/2014/main" id="{460AE77D-99DF-48DC-BD34-9BF6FD6EE27F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52" name="Line 5413">
          <a:extLst>
            <a:ext uri="{FF2B5EF4-FFF2-40B4-BE49-F238E27FC236}">
              <a16:creationId xmlns:a16="http://schemas.microsoft.com/office/drawing/2014/main" id="{8D8807FD-108B-4205-978C-C76FD14DA4EE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53" name="Line 5414">
          <a:extLst>
            <a:ext uri="{FF2B5EF4-FFF2-40B4-BE49-F238E27FC236}">
              <a16:creationId xmlns:a16="http://schemas.microsoft.com/office/drawing/2014/main" id="{1944FECC-0759-4356-A74A-B69DDB6F4D58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54" name="Line 5415">
          <a:extLst>
            <a:ext uri="{FF2B5EF4-FFF2-40B4-BE49-F238E27FC236}">
              <a16:creationId xmlns:a16="http://schemas.microsoft.com/office/drawing/2014/main" id="{871A2C49-8D2A-4513-930B-547E07B8BB9D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55" name="Line 5416">
          <a:extLst>
            <a:ext uri="{FF2B5EF4-FFF2-40B4-BE49-F238E27FC236}">
              <a16:creationId xmlns:a16="http://schemas.microsoft.com/office/drawing/2014/main" id="{8368313F-559B-42CD-A6AB-4C7F2D494EF2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56" name="Line 5417">
          <a:extLst>
            <a:ext uri="{FF2B5EF4-FFF2-40B4-BE49-F238E27FC236}">
              <a16:creationId xmlns:a16="http://schemas.microsoft.com/office/drawing/2014/main" id="{B30B36FA-CACE-474A-9778-173FF10B2425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57" name="Line 5418">
          <a:extLst>
            <a:ext uri="{FF2B5EF4-FFF2-40B4-BE49-F238E27FC236}">
              <a16:creationId xmlns:a16="http://schemas.microsoft.com/office/drawing/2014/main" id="{BE1BE656-6689-4C01-95BF-A300933B4CB8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58" name="Line 5419">
          <a:extLst>
            <a:ext uri="{FF2B5EF4-FFF2-40B4-BE49-F238E27FC236}">
              <a16:creationId xmlns:a16="http://schemas.microsoft.com/office/drawing/2014/main" id="{59F361A0-6272-47B1-A4D6-7209F4D8A9E6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59" name="Line 5420">
          <a:extLst>
            <a:ext uri="{FF2B5EF4-FFF2-40B4-BE49-F238E27FC236}">
              <a16:creationId xmlns:a16="http://schemas.microsoft.com/office/drawing/2014/main" id="{6589147F-23C7-460D-B28E-44E94E5304BF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60" name="Line 5421">
          <a:extLst>
            <a:ext uri="{FF2B5EF4-FFF2-40B4-BE49-F238E27FC236}">
              <a16:creationId xmlns:a16="http://schemas.microsoft.com/office/drawing/2014/main" id="{C5C7A1BC-4E2C-404C-A67A-4BFDADE7252D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61" name="Line 5422">
          <a:extLst>
            <a:ext uri="{FF2B5EF4-FFF2-40B4-BE49-F238E27FC236}">
              <a16:creationId xmlns:a16="http://schemas.microsoft.com/office/drawing/2014/main" id="{1AAC7818-BD2A-4587-A08E-696DBF8EE187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62" name="Line 5423">
          <a:extLst>
            <a:ext uri="{FF2B5EF4-FFF2-40B4-BE49-F238E27FC236}">
              <a16:creationId xmlns:a16="http://schemas.microsoft.com/office/drawing/2014/main" id="{F7B82A35-19A5-4CB8-9351-47DFC82E4B45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63" name="Line 5424">
          <a:extLst>
            <a:ext uri="{FF2B5EF4-FFF2-40B4-BE49-F238E27FC236}">
              <a16:creationId xmlns:a16="http://schemas.microsoft.com/office/drawing/2014/main" id="{DEA6CCBD-FF45-4A2C-876E-41AEC1E1C2DA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64" name="Line 5425">
          <a:extLst>
            <a:ext uri="{FF2B5EF4-FFF2-40B4-BE49-F238E27FC236}">
              <a16:creationId xmlns:a16="http://schemas.microsoft.com/office/drawing/2014/main" id="{75067C6D-8900-4731-8BF4-45A1FADA3597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65" name="Line 5426">
          <a:extLst>
            <a:ext uri="{FF2B5EF4-FFF2-40B4-BE49-F238E27FC236}">
              <a16:creationId xmlns:a16="http://schemas.microsoft.com/office/drawing/2014/main" id="{543D957B-03FD-4630-8065-E8E50FC0ECD3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66" name="Line 5427">
          <a:extLst>
            <a:ext uri="{FF2B5EF4-FFF2-40B4-BE49-F238E27FC236}">
              <a16:creationId xmlns:a16="http://schemas.microsoft.com/office/drawing/2014/main" id="{E41C3DAC-F877-4C3C-8EAB-17161270DF76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67" name="Line 5428">
          <a:extLst>
            <a:ext uri="{FF2B5EF4-FFF2-40B4-BE49-F238E27FC236}">
              <a16:creationId xmlns:a16="http://schemas.microsoft.com/office/drawing/2014/main" id="{73988C1A-23B4-43FF-A274-3FE4C0A99368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68" name="Line 5429">
          <a:extLst>
            <a:ext uri="{FF2B5EF4-FFF2-40B4-BE49-F238E27FC236}">
              <a16:creationId xmlns:a16="http://schemas.microsoft.com/office/drawing/2014/main" id="{275DF089-3532-411D-9BDE-52FBE1533F76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69" name="Line 5430">
          <a:extLst>
            <a:ext uri="{FF2B5EF4-FFF2-40B4-BE49-F238E27FC236}">
              <a16:creationId xmlns:a16="http://schemas.microsoft.com/office/drawing/2014/main" id="{37FF9203-2998-4029-AE6F-F00460ACE3AE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70" name="Line 5431">
          <a:extLst>
            <a:ext uri="{FF2B5EF4-FFF2-40B4-BE49-F238E27FC236}">
              <a16:creationId xmlns:a16="http://schemas.microsoft.com/office/drawing/2014/main" id="{237142DA-181E-4910-934C-04B19BFC1DB5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71" name="Line 5432">
          <a:extLst>
            <a:ext uri="{FF2B5EF4-FFF2-40B4-BE49-F238E27FC236}">
              <a16:creationId xmlns:a16="http://schemas.microsoft.com/office/drawing/2014/main" id="{BB28E97D-299B-4FA2-AECC-B97067E6013E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72" name="Line 5433">
          <a:extLst>
            <a:ext uri="{FF2B5EF4-FFF2-40B4-BE49-F238E27FC236}">
              <a16:creationId xmlns:a16="http://schemas.microsoft.com/office/drawing/2014/main" id="{8570DA06-501F-4544-92EF-89E82AAC5384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73" name="Line 5434">
          <a:extLst>
            <a:ext uri="{FF2B5EF4-FFF2-40B4-BE49-F238E27FC236}">
              <a16:creationId xmlns:a16="http://schemas.microsoft.com/office/drawing/2014/main" id="{08760AB6-91B1-46E8-97A5-9CADE52A28FD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74" name="Line 5435">
          <a:extLst>
            <a:ext uri="{FF2B5EF4-FFF2-40B4-BE49-F238E27FC236}">
              <a16:creationId xmlns:a16="http://schemas.microsoft.com/office/drawing/2014/main" id="{201493B4-D167-4EAD-BD45-44165A3F7C52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75" name="Line 5436">
          <a:extLst>
            <a:ext uri="{FF2B5EF4-FFF2-40B4-BE49-F238E27FC236}">
              <a16:creationId xmlns:a16="http://schemas.microsoft.com/office/drawing/2014/main" id="{E53E0BC7-25F7-423B-9206-2731311F56B9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76" name="Line 5437">
          <a:extLst>
            <a:ext uri="{FF2B5EF4-FFF2-40B4-BE49-F238E27FC236}">
              <a16:creationId xmlns:a16="http://schemas.microsoft.com/office/drawing/2014/main" id="{810263B1-DBA2-4FA2-9271-E92136067E89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77" name="Line 5438">
          <a:extLst>
            <a:ext uri="{FF2B5EF4-FFF2-40B4-BE49-F238E27FC236}">
              <a16:creationId xmlns:a16="http://schemas.microsoft.com/office/drawing/2014/main" id="{7BFE52C5-4426-469E-AABB-846121D43504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78" name="Line 5439">
          <a:extLst>
            <a:ext uri="{FF2B5EF4-FFF2-40B4-BE49-F238E27FC236}">
              <a16:creationId xmlns:a16="http://schemas.microsoft.com/office/drawing/2014/main" id="{B00A95D9-8256-49A8-ACBB-A752BDD5DB06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79" name="Line 5440">
          <a:extLst>
            <a:ext uri="{FF2B5EF4-FFF2-40B4-BE49-F238E27FC236}">
              <a16:creationId xmlns:a16="http://schemas.microsoft.com/office/drawing/2014/main" id="{90A28787-F33E-45B4-B0D1-1E474EAAA694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80" name="Line 5441">
          <a:extLst>
            <a:ext uri="{FF2B5EF4-FFF2-40B4-BE49-F238E27FC236}">
              <a16:creationId xmlns:a16="http://schemas.microsoft.com/office/drawing/2014/main" id="{01083976-4152-43E8-A907-68E614B29FA3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81" name="Line 5442">
          <a:extLst>
            <a:ext uri="{FF2B5EF4-FFF2-40B4-BE49-F238E27FC236}">
              <a16:creationId xmlns:a16="http://schemas.microsoft.com/office/drawing/2014/main" id="{B11AFEFD-4306-4641-BD4C-EAF2F9EED1C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82" name="Line 5443">
          <a:extLst>
            <a:ext uri="{FF2B5EF4-FFF2-40B4-BE49-F238E27FC236}">
              <a16:creationId xmlns:a16="http://schemas.microsoft.com/office/drawing/2014/main" id="{AC6C5D2B-DD50-41C7-8226-93E30C2D4357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83" name="Line 5444">
          <a:extLst>
            <a:ext uri="{FF2B5EF4-FFF2-40B4-BE49-F238E27FC236}">
              <a16:creationId xmlns:a16="http://schemas.microsoft.com/office/drawing/2014/main" id="{9F504E86-591B-4EA5-8168-7060007A2715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84" name="Line 5445">
          <a:extLst>
            <a:ext uri="{FF2B5EF4-FFF2-40B4-BE49-F238E27FC236}">
              <a16:creationId xmlns:a16="http://schemas.microsoft.com/office/drawing/2014/main" id="{E9DA910E-BD92-49FB-8169-36F32B01399A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85" name="Line 5446">
          <a:extLst>
            <a:ext uri="{FF2B5EF4-FFF2-40B4-BE49-F238E27FC236}">
              <a16:creationId xmlns:a16="http://schemas.microsoft.com/office/drawing/2014/main" id="{11608ECE-ABC1-407E-B075-3FD2CA9CE0E8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86" name="Line 5447">
          <a:extLst>
            <a:ext uri="{FF2B5EF4-FFF2-40B4-BE49-F238E27FC236}">
              <a16:creationId xmlns:a16="http://schemas.microsoft.com/office/drawing/2014/main" id="{9D38EF7F-861A-4BC5-8422-B2F0FB690837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87" name="Line 5448">
          <a:extLst>
            <a:ext uri="{FF2B5EF4-FFF2-40B4-BE49-F238E27FC236}">
              <a16:creationId xmlns:a16="http://schemas.microsoft.com/office/drawing/2014/main" id="{EE4EE320-7B4B-4878-A65F-3F715CC65F4B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88" name="Line 5449">
          <a:extLst>
            <a:ext uri="{FF2B5EF4-FFF2-40B4-BE49-F238E27FC236}">
              <a16:creationId xmlns:a16="http://schemas.microsoft.com/office/drawing/2014/main" id="{8737E2CC-E29C-4B9B-A5B0-490771257F75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89" name="Line 5450">
          <a:extLst>
            <a:ext uri="{FF2B5EF4-FFF2-40B4-BE49-F238E27FC236}">
              <a16:creationId xmlns:a16="http://schemas.microsoft.com/office/drawing/2014/main" id="{EBF81D09-AD45-4874-920F-226D59696FD8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90" name="Line 5451">
          <a:extLst>
            <a:ext uri="{FF2B5EF4-FFF2-40B4-BE49-F238E27FC236}">
              <a16:creationId xmlns:a16="http://schemas.microsoft.com/office/drawing/2014/main" id="{D0CBBD73-E391-4F62-A182-3C912D79B866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91" name="Line 5452">
          <a:extLst>
            <a:ext uri="{FF2B5EF4-FFF2-40B4-BE49-F238E27FC236}">
              <a16:creationId xmlns:a16="http://schemas.microsoft.com/office/drawing/2014/main" id="{D8F4CED4-455C-42A8-9597-DCA7B59A66D9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552450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92" name="Oval 5453">
          <a:extLst>
            <a:ext uri="{FF2B5EF4-FFF2-40B4-BE49-F238E27FC236}">
              <a16:creationId xmlns:a16="http://schemas.microsoft.com/office/drawing/2014/main" id="{3C9A64A1-EDE9-4329-8B74-1D6C4C0ED6CA}"/>
            </a:ext>
          </a:extLst>
        </xdr:cNvPr>
        <xdr:cNvSpPr>
          <a:spLocks noChangeArrowheads="1"/>
        </xdr:cNvSpPr>
      </xdr:nvSpPr>
      <xdr:spPr bwMode="auto">
        <a:xfrm>
          <a:off x="3162300" y="10525125"/>
          <a:ext cx="26289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438150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93" name="Oval 5454">
          <a:extLst>
            <a:ext uri="{FF2B5EF4-FFF2-40B4-BE49-F238E27FC236}">
              <a16:creationId xmlns:a16="http://schemas.microsoft.com/office/drawing/2014/main" id="{DDDBD11D-8FF1-4C34-8EFB-FCC07ADD50E3}"/>
            </a:ext>
          </a:extLst>
        </xdr:cNvPr>
        <xdr:cNvSpPr>
          <a:spLocks noChangeArrowheads="1"/>
        </xdr:cNvSpPr>
      </xdr:nvSpPr>
      <xdr:spPr bwMode="auto">
        <a:xfrm>
          <a:off x="3048000" y="10525125"/>
          <a:ext cx="27432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323850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94" name="Oval 5455">
          <a:extLst>
            <a:ext uri="{FF2B5EF4-FFF2-40B4-BE49-F238E27FC236}">
              <a16:creationId xmlns:a16="http://schemas.microsoft.com/office/drawing/2014/main" id="{9811B196-8F78-4D2C-BC1D-1B6F70AECD87}"/>
            </a:ext>
          </a:extLst>
        </xdr:cNvPr>
        <xdr:cNvSpPr>
          <a:spLocks noChangeArrowheads="1"/>
        </xdr:cNvSpPr>
      </xdr:nvSpPr>
      <xdr:spPr bwMode="auto">
        <a:xfrm>
          <a:off x="2933700" y="10525125"/>
          <a:ext cx="28575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209550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95" name="Oval 5456">
          <a:extLst>
            <a:ext uri="{FF2B5EF4-FFF2-40B4-BE49-F238E27FC236}">
              <a16:creationId xmlns:a16="http://schemas.microsoft.com/office/drawing/2014/main" id="{CBB44491-3115-4C89-B8C9-4E14A0386A5E}"/>
            </a:ext>
          </a:extLst>
        </xdr:cNvPr>
        <xdr:cNvSpPr>
          <a:spLocks noChangeArrowheads="1"/>
        </xdr:cNvSpPr>
      </xdr:nvSpPr>
      <xdr:spPr bwMode="auto">
        <a:xfrm>
          <a:off x="2819400" y="10525125"/>
          <a:ext cx="29718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96" name="Oval 5457">
          <a:extLst>
            <a:ext uri="{FF2B5EF4-FFF2-40B4-BE49-F238E27FC236}">
              <a16:creationId xmlns:a16="http://schemas.microsoft.com/office/drawing/2014/main" id="{3D9DD6AD-B96F-4A95-9AAC-1DA8A2A89DCC}"/>
            </a:ext>
          </a:extLst>
        </xdr:cNvPr>
        <xdr:cNvSpPr>
          <a:spLocks noChangeArrowheads="1"/>
        </xdr:cNvSpPr>
      </xdr:nvSpPr>
      <xdr:spPr bwMode="auto">
        <a:xfrm>
          <a:off x="2705100" y="10525125"/>
          <a:ext cx="30861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600075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97" name="Line 5458">
          <a:extLst>
            <a:ext uri="{FF2B5EF4-FFF2-40B4-BE49-F238E27FC236}">
              <a16:creationId xmlns:a16="http://schemas.microsoft.com/office/drawing/2014/main" id="{1BC7C764-47E1-4A10-B764-CCF84E9DAFAA}"/>
            </a:ext>
          </a:extLst>
        </xdr:cNvPr>
        <xdr:cNvSpPr>
          <a:spLocks noChangeShapeType="1"/>
        </xdr:cNvSpPr>
      </xdr:nvSpPr>
      <xdr:spPr bwMode="auto">
        <a:xfrm flipH="1" flipV="1">
          <a:off x="3209925" y="10525125"/>
          <a:ext cx="25812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285750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98" name="Line 5459">
          <a:extLst>
            <a:ext uri="{FF2B5EF4-FFF2-40B4-BE49-F238E27FC236}">
              <a16:creationId xmlns:a16="http://schemas.microsoft.com/office/drawing/2014/main" id="{B49FE912-D3D8-4C04-9346-00020A0A2AB0}"/>
            </a:ext>
          </a:extLst>
        </xdr:cNvPr>
        <xdr:cNvSpPr>
          <a:spLocks noChangeShapeType="1"/>
        </xdr:cNvSpPr>
      </xdr:nvSpPr>
      <xdr:spPr bwMode="auto">
        <a:xfrm flipH="1" flipV="1">
          <a:off x="2895600" y="10525125"/>
          <a:ext cx="2895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133350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299" name="Line 5460">
          <a:extLst>
            <a:ext uri="{FF2B5EF4-FFF2-40B4-BE49-F238E27FC236}">
              <a16:creationId xmlns:a16="http://schemas.microsoft.com/office/drawing/2014/main" id="{B0C0DE90-BCA0-4CC9-A4D3-9A3F1566B699}"/>
            </a:ext>
          </a:extLst>
        </xdr:cNvPr>
        <xdr:cNvSpPr>
          <a:spLocks noChangeShapeType="1"/>
        </xdr:cNvSpPr>
      </xdr:nvSpPr>
      <xdr:spPr bwMode="auto">
        <a:xfrm flipH="1">
          <a:off x="2743200" y="10525125"/>
          <a:ext cx="30480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285750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00" name="Line 5461">
          <a:extLst>
            <a:ext uri="{FF2B5EF4-FFF2-40B4-BE49-F238E27FC236}">
              <a16:creationId xmlns:a16="http://schemas.microsoft.com/office/drawing/2014/main" id="{E09B69D6-0C3A-4923-A785-6BCFDC5791B6}"/>
            </a:ext>
          </a:extLst>
        </xdr:cNvPr>
        <xdr:cNvSpPr>
          <a:spLocks noChangeShapeType="1"/>
        </xdr:cNvSpPr>
      </xdr:nvSpPr>
      <xdr:spPr bwMode="auto">
        <a:xfrm flipH="1">
          <a:off x="2895600" y="10525125"/>
          <a:ext cx="28956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447675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01" name="Line 5462">
          <a:extLst>
            <a:ext uri="{FF2B5EF4-FFF2-40B4-BE49-F238E27FC236}">
              <a16:creationId xmlns:a16="http://schemas.microsoft.com/office/drawing/2014/main" id="{D9C8B527-6A15-47F8-8959-B7256B36130A}"/>
            </a:ext>
          </a:extLst>
        </xdr:cNvPr>
        <xdr:cNvSpPr>
          <a:spLocks noChangeShapeType="1"/>
        </xdr:cNvSpPr>
      </xdr:nvSpPr>
      <xdr:spPr bwMode="auto">
        <a:xfrm flipH="1">
          <a:off x="3057525" y="10525125"/>
          <a:ext cx="2733675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02" name="Line 5464">
          <a:extLst>
            <a:ext uri="{FF2B5EF4-FFF2-40B4-BE49-F238E27FC236}">
              <a16:creationId xmlns:a16="http://schemas.microsoft.com/office/drawing/2014/main" id="{1C254356-5CCD-4E8C-81ED-3FA2B5294F73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03" name="Line 5465">
          <a:extLst>
            <a:ext uri="{FF2B5EF4-FFF2-40B4-BE49-F238E27FC236}">
              <a16:creationId xmlns:a16="http://schemas.microsoft.com/office/drawing/2014/main" id="{3CD7AF77-9E61-45A2-B574-DAA8C51B68F4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04" name="Line 5466">
          <a:extLst>
            <a:ext uri="{FF2B5EF4-FFF2-40B4-BE49-F238E27FC236}">
              <a16:creationId xmlns:a16="http://schemas.microsoft.com/office/drawing/2014/main" id="{1C2E219C-94C3-4257-801D-906074A95F01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05" name="Line 5467">
          <a:extLst>
            <a:ext uri="{FF2B5EF4-FFF2-40B4-BE49-F238E27FC236}">
              <a16:creationId xmlns:a16="http://schemas.microsoft.com/office/drawing/2014/main" id="{5CB9CCCF-EFDC-4D32-8848-82249D67E436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06" name="Line 5468">
          <a:extLst>
            <a:ext uri="{FF2B5EF4-FFF2-40B4-BE49-F238E27FC236}">
              <a16:creationId xmlns:a16="http://schemas.microsoft.com/office/drawing/2014/main" id="{791725E9-EBFA-4063-AD66-ADFF72F979A5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07" name="Line 5469">
          <a:extLst>
            <a:ext uri="{FF2B5EF4-FFF2-40B4-BE49-F238E27FC236}">
              <a16:creationId xmlns:a16="http://schemas.microsoft.com/office/drawing/2014/main" id="{02940BC4-6426-4B9E-8DAC-88B938D2401C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08" name="Line 5470">
          <a:extLst>
            <a:ext uri="{FF2B5EF4-FFF2-40B4-BE49-F238E27FC236}">
              <a16:creationId xmlns:a16="http://schemas.microsoft.com/office/drawing/2014/main" id="{401C9F16-6D90-4252-8536-4B0D5C2E015E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09" name="Line 5471">
          <a:extLst>
            <a:ext uri="{FF2B5EF4-FFF2-40B4-BE49-F238E27FC236}">
              <a16:creationId xmlns:a16="http://schemas.microsoft.com/office/drawing/2014/main" id="{537A7B59-E0AE-4E1E-AD26-CFE03F7732E8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10" name="Line 5472">
          <a:extLst>
            <a:ext uri="{FF2B5EF4-FFF2-40B4-BE49-F238E27FC236}">
              <a16:creationId xmlns:a16="http://schemas.microsoft.com/office/drawing/2014/main" id="{275CCF10-B66B-4B44-B71B-3BFD49D4245E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11" name="Line 5473">
          <a:extLst>
            <a:ext uri="{FF2B5EF4-FFF2-40B4-BE49-F238E27FC236}">
              <a16:creationId xmlns:a16="http://schemas.microsoft.com/office/drawing/2014/main" id="{B7C5CC3B-7AED-459C-9561-D73EAC405B59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12" name="Line 5474">
          <a:extLst>
            <a:ext uri="{FF2B5EF4-FFF2-40B4-BE49-F238E27FC236}">
              <a16:creationId xmlns:a16="http://schemas.microsoft.com/office/drawing/2014/main" id="{CAFEBF9D-29C1-4CD3-B1E8-5674DC3DC82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13" name="Line 5475">
          <a:extLst>
            <a:ext uri="{FF2B5EF4-FFF2-40B4-BE49-F238E27FC236}">
              <a16:creationId xmlns:a16="http://schemas.microsoft.com/office/drawing/2014/main" id="{09E2A7E7-92DB-4A0A-A9B1-4CAEC2E65696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14" name="Line 5476">
          <a:extLst>
            <a:ext uri="{FF2B5EF4-FFF2-40B4-BE49-F238E27FC236}">
              <a16:creationId xmlns:a16="http://schemas.microsoft.com/office/drawing/2014/main" id="{2E26C049-F4E5-412B-9B09-1245C1CA6FF4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15" name="Line 5477">
          <a:extLst>
            <a:ext uri="{FF2B5EF4-FFF2-40B4-BE49-F238E27FC236}">
              <a16:creationId xmlns:a16="http://schemas.microsoft.com/office/drawing/2014/main" id="{1C910F2F-053D-4A04-A83B-8E58F6429552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16" name="Line 5478">
          <a:extLst>
            <a:ext uri="{FF2B5EF4-FFF2-40B4-BE49-F238E27FC236}">
              <a16:creationId xmlns:a16="http://schemas.microsoft.com/office/drawing/2014/main" id="{ABA96D24-237C-4599-9B74-3ED78EF3C44C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17" name="Line 5479">
          <a:extLst>
            <a:ext uri="{FF2B5EF4-FFF2-40B4-BE49-F238E27FC236}">
              <a16:creationId xmlns:a16="http://schemas.microsoft.com/office/drawing/2014/main" id="{2D97B021-0DE7-4EB5-869C-62483C8972DE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18" name="Line 5480">
          <a:extLst>
            <a:ext uri="{FF2B5EF4-FFF2-40B4-BE49-F238E27FC236}">
              <a16:creationId xmlns:a16="http://schemas.microsoft.com/office/drawing/2014/main" id="{3F0C5994-61B6-47A5-87D5-AAB54FCD16E3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19" name="Line 5481">
          <a:extLst>
            <a:ext uri="{FF2B5EF4-FFF2-40B4-BE49-F238E27FC236}">
              <a16:creationId xmlns:a16="http://schemas.microsoft.com/office/drawing/2014/main" id="{40157452-0BA5-4A50-9CA9-C9249ABB3BC9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20" name="Line 5482">
          <a:extLst>
            <a:ext uri="{FF2B5EF4-FFF2-40B4-BE49-F238E27FC236}">
              <a16:creationId xmlns:a16="http://schemas.microsoft.com/office/drawing/2014/main" id="{711BECE3-53C3-41C8-A741-1A1B5ABF46D5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21" name="Line 5483">
          <a:extLst>
            <a:ext uri="{FF2B5EF4-FFF2-40B4-BE49-F238E27FC236}">
              <a16:creationId xmlns:a16="http://schemas.microsoft.com/office/drawing/2014/main" id="{2BCD1CAD-1810-46D1-9778-4CFE700FF3F0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22" name="Line 5484">
          <a:extLst>
            <a:ext uri="{FF2B5EF4-FFF2-40B4-BE49-F238E27FC236}">
              <a16:creationId xmlns:a16="http://schemas.microsoft.com/office/drawing/2014/main" id="{D56FCD69-1A85-4A42-9B16-94C46ADD7328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23" name="Line 5485">
          <a:extLst>
            <a:ext uri="{FF2B5EF4-FFF2-40B4-BE49-F238E27FC236}">
              <a16:creationId xmlns:a16="http://schemas.microsoft.com/office/drawing/2014/main" id="{6E7BE0C4-95CF-4C9E-8A98-2791EF24D735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24" name="Line 5486">
          <a:extLst>
            <a:ext uri="{FF2B5EF4-FFF2-40B4-BE49-F238E27FC236}">
              <a16:creationId xmlns:a16="http://schemas.microsoft.com/office/drawing/2014/main" id="{7D9B94BF-F53D-48A3-A8F7-7A42117CB26C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25" name="Line 5487">
          <a:extLst>
            <a:ext uri="{FF2B5EF4-FFF2-40B4-BE49-F238E27FC236}">
              <a16:creationId xmlns:a16="http://schemas.microsoft.com/office/drawing/2014/main" id="{AD3D661F-CADB-49D8-B364-B229849D60EC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26" name="Line 5488">
          <a:extLst>
            <a:ext uri="{FF2B5EF4-FFF2-40B4-BE49-F238E27FC236}">
              <a16:creationId xmlns:a16="http://schemas.microsoft.com/office/drawing/2014/main" id="{1A5C0B04-14A5-4E53-B646-5597E069F542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27" name="Line 5489">
          <a:extLst>
            <a:ext uri="{FF2B5EF4-FFF2-40B4-BE49-F238E27FC236}">
              <a16:creationId xmlns:a16="http://schemas.microsoft.com/office/drawing/2014/main" id="{CC4CCB00-50CF-4D06-8FAE-170608EF51D2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28" name="Line 5490">
          <a:extLst>
            <a:ext uri="{FF2B5EF4-FFF2-40B4-BE49-F238E27FC236}">
              <a16:creationId xmlns:a16="http://schemas.microsoft.com/office/drawing/2014/main" id="{9D8E0229-769D-42C9-BF7F-1B8F80BD2FE7}"/>
            </a:ext>
          </a:extLst>
        </xdr:cNvPr>
        <xdr:cNvSpPr>
          <a:spLocks noChangeShapeType="1"/>
        </xdr:cNvSpPr>
      </xdr:nvSpPr>
      <xdr:spPr bwMode="auto">
        <a:xfrm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29" name="Line 5491">
          <a:extLst>
            <a:ext uri="{FF2B5EF4-FFF2-40B4-BE49-F238E27FC236}">
              <a16:creationId xmlns:a16="http://schemas.microsoft.com/office/drawing/2014/main" id="{4B4FB98F-5FEE-4515-B870-494E2147499C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30" name="Line 5492">
          <a:extLst>
            <a:ext uri="{FF2B5EF4-FFF2-40B4-BE49-F238E27FC236}">
              <a16:creationId xmlns:a16="http://schemas.microsoft.com/office/drawing/2014/main" id="{A0B1982C-DDE0-49A2-8833-197E2ED9E9DE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31" name="Line 5493">
          <a:extLst>
            <a:ext uri="{FF2B5EF4-FFF2-40B4-BE49-F238E27FC236}">
              <a16:creationId xmlns:a16="http://schemas.microsoft.com/office/drawing/2014/main" id="{AE208B70-CC65-44CE-854E-7FE53192A0AA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32" name="Line 5494">
          <a:extLst>
            <a:ext uri="{FF2B5EF4-FFF2-40B4-BE49-F238E27FC236}">
              <a16:creationId xmlns:a16="http://schemas.microsoft.com/office/drawing/2014/main" id="{C877C055-6825-459F-B14C-3BF09723E8B7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33" name="Line 5495">
          <a:extLst>
            <a:ext uri="{FF2B5EF4-FFF2-40B4-BE49-F238E27FC236}">
              <a16:creationId xmlns:a16="http://schemas.microsoft.com/office/drawing/2014/main" id="{7DF75049-652F-41ED-8110-F280F605734C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34" name="Line 5496">
          <a:extLst>
            <a:ext uri="{FF2B5EF4-FFF2-40B4-BE49-F238E27FC236}">
              <a16:creationId xmlns:a16="http://schemas.microsoft.com/office/drawing/2014/main" id="{E2D085D3-A3AB-4326-AF40-0A2E1F39EE6B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35" name="Line 5497">
          <a:extLst>
            <a:ext uri="{FF2B5EF4-FFF2-40B4-BE49-F238E27FC236}">
              <a16:creationId xmlns:a16="http://schemas.microsoft.com/office/drawing/2014/main" id="{40775453-9EB8-4C9B-85BC-8D7634D4BBBE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36" name="Line 5498">
          <a:extLst>
            <a:ext uri="{FF2B5EF4-FFF2-40B4-BE49-F238E27FC236}">
              <a16:creationId xmlns:a16="http://schemas.microsoft.com/office/drawing/2014/main" id="{417B1D26-C68D-4ABA-90BB-51F8D7CCBBFD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37" name="Line 5499">
          <a:extLst>
            <a:ext uri="{FF2B5EF4-FFF2-40B4-BE49-F238E27FC236}">
              <a16:creationId xmlns:a16="http://schemas.microsoft.com/office/drawing/2014/main" id="{F5A4D997-5650-4089-9C77-7394A5D6F053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38" name="Line 5500">
          <a:extLst>
            <a:ext uri="{FF2B5EF4-FFF2-40B4-BE49-F238E27FC236}">
              <a16:creationId xmlns:a16="http://schemas.microsoft.com/office/drawing/2014/main" id="{02EBD74C-2638-470E-B997-922DAD4E4E25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39" name="Line 5501">
          <a:extLst>
            <a:ext uri="{FF2B5EF4-FFF2-40B4-BE49-F238E27FC236}">
              <a16:creationId xmlns:a16="http://schemas.microsoft.com/office/drawing/2014/main" id="{61A420BC-5965-4AAA-A346-3002F2066484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40" name="Line 5502">
          <a:extLst>
            <a:ext uri="{FF2B5EF4-FFF2-40B4-BE49-F238E27FC236}">
              <a16:creationId xmlns:a16="http://schemas.microsoft.com/office/drawing/2014/main" id="{43F9B11F-1BC0-4136-B11C-347FC2A9438D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41" name="Line 5503">
          <a:extLst>
            <a:ext uri="{FF2B5EF4-FFF2-40B4-BE49-F238E27FC236}">
              <a16:creationId xmlns:a16="http://schemas.microsoft.com/office/drawing/2014/main" id="{4A12CB04-8F1B-4F2E-959C-AB38BC605040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42" name="Line 5504">
          <a:extLst>
            <a:ext uri="{FF2B5EF4-FFF2-40B4-BE49-F238E27FC236}">
              <a16:creationId xmlns:a16="http://schemas.microsoft.com/office/drawing/2014/main" id="{353A47E2-EF50-440B-BC3A-71C2377E75AF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43" name="Line 5505">
          <a:extLst>
            <a:ext uri="{FF2B5EF4-FFF2-40B4-BE49-F238E27FC236}">
              <a16:creationId xmlns:a16="http://schemas.microsoft.com/office/drawing/2014/main" id="{D76D8CF4-192D-4369-AC86-632D4CB85273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44" name="Line 5506">
          <a:extLst>
            <a:ext uri="{FF2B5EF4-FFF2-40B4-BE49-F238E27FC236}">
              <a16:creationId xmlns:a16="http://schemas.microsoft.com/office/drawing/2014/main" id="{17997D6E-B424-425E-BAA6-32E5FB885317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45" name="Line 5507">
          <a:extLst>
            <a:ext uri="{FF2B5EF4-FFF2-40B4-BE49-F238E27FC236}">
              <a16:creationId xmlns:a16="http://schemas.microsoft.com/office/drawing/2014/main" id="{37C31B6E-5836-4ADA-BE9F-25ECE7226393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46" name="Line 5508">
          <a:extLst>
            <a:ext uri="{FF2B5EF4-FFF2-40B4-BE49-F238E27FC236}">
              <a16:creationId xmlns:a16="http://schemas.microsoft.com/office/drawing/2014/main" id="{BF288284-9584-499F-8450-F2E4C8EFBD72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47" name="Line 5509">
          <a:extLst>
            <a:ext uri="{FF2B5EF4-FFF2-40B4-BE49-F238E27FC236}">
              <a16:creationId xmlns:a16="http://schemas.microsoft.com/office/drawing/2014/main" id="{177A75BD-6F62-46E0-AD85-565EF076336E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48" name="Line 5510">
          <a:extLst>
            <a:ext uri="{FF2B5EF4-FFF2-40B4-BE49-F238E27FC236}">
              <a16:creationId xmlns:a16="http://schemas.microsoft.com/office/drawing/2014/main" id="{93B0CAA9-E7FC-46F8-A690-59E8F6E49D91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349" name="Line 5511">
          <a:extLst>
            <a:ext uri="{FF2B5EF4-FFF2-40B4-BE49-F238E27FC236}">
              <a16:creationId xmlns:a16="http://schemas.microsoft.com/office/drawing/2014/main" id="{061544B8-07F1-4AF0-979E-255F02FB2337}"/>
            </a:ext>
          </a:extLst>
        </xdr:cNvPr>
        <xdr:cNvSpPr>
          <a:spLocks noChangeShapeType="1"/>
        </xdr:cNvSpPr>
      </xdr:nvSpPr>
      <xdr:spPr bwMode="auto">
        <a:xfrm flipV="1">
          <a:off x="5791200" y="10525125"/>
          <a:ext cx="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65</xdr:row>
      <xdr:rowOff>0</xdr:rowOff>
    </xdr:from>
    <xdr:to>
      <xdr:col>4</xdr:col>
      <xdr:colOff>571500</xdr:colOff>
      <xdr:row>65</xdr:row>
      <xdr:rowOff>0</xdr:rowOff>
    </xdr:to>
    <xdr:sp macro="" textlink="">
      <xdr:nvSpPr>
        <xdr:cNvPr id="350" name="Oval 5512">
          <a:extLst>
            <a:ext uri="{FF2B5EF4-FFF2-40B4-BE49-F238E27FC236}">
              <a16:creationId xmlns:a16="http://schemas.microsoft.com/office/drawing/2014/main" id="{711B7DA9-4419-4C27-B556-3EDC6F4506A7}"/>
            </a:ext>
          </a:extLst>
        </xdr:cNvPr>
        <xdr:cNvSpPr>
          <a:spLocks noChangeArrowheads="1"/>
        </xdr:cNvSpPr>
      </xdr:nvSpPr>
      <xdr:spPr bwMode="auto">
        <a:xfrm>
          <a:off x="5848350" y="10525125"/>
          <a:ext cx="51435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51" name="Oval 5513">
          <a:extLst>
            <a:ext uri="{FF2B5EF4-FFF2-40B4-BE49-F238E27FC236}">
              <a16:creationId xmlns:a16="http://schemas.microsoft.com/office/drawing/2014/main" id="{8D592ACC-123E-4122-A3C0-D5FCF2E1AE3B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52" name="Oval 5514">
          <a:extLst>
            <a:ext uri="{FF2B5EF4-FFF2-40B4-BE49-F238E27FC236}">
              <a16:creationId xmlns:a16="http://schemas.microsoft.com/office/drawing/2014/main" id="{D4BC217B-1795-4ACF-921A-FB28ACD347D1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53" name="Oval 5515">
          <a:extLst>
            <a:ext uri="{FF2B5EF4-FFF2-40B4-BE49-F238E27FC236}">
              <a16:creationId xmlns:a16="http://schemas.microsoft.com/office/drawing/2014/main" id="{A91A89DD-D1B9-4AA4-A889-F167DA832585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54" name="Oval 5516">
          <a:extLst>
            <a:ext uri="{FF2B5EF4-FFF2-40B4-BE49-F238E27FC236}">
              <a16:creationId xmlns:a16="http://schemas.microsoft.com/office/drawing/2014/main" id="{EA9F33B1-2A2A-4062-BB97-1F92B88B13C9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55" name="Oval 5517">
          <a:extLst>
            <a:ext uri="{FF2B5EF4-FFF2-40B4-BE49-F238E27FC236}">
              <a16:creationId xmlns:a16="http://schemas.microsoft.com/office/drawing/2014/main" id="{2309BB66-1956-49DA-A5C5-B7F4938EEF0C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65</xdr:row>
      <xdr:rowOff>0</xdr:rowOff>
    </xdr:from>
    <xdr:to>
      <xdr:col>4</xdr:col>
      <xdr:colOff>314325</xdr:colOff>
      <xdr:row>65</xdr:row>
      <xdr:rowOff>0</xdr:rowOff>
    </xdr:to>
    <xdr:sp macro="" textlink="">
      <xdr:nvSpPr>
        <xdr:cNvPr id="356" name="Line 5518">
          <a:extLst>
            <a:ext uri="{FF2B5EF4-FFF2-40B4-BE49-F238E27FC236}">
              <a16:creationId xmlns:a16="http://schemas.microsoft.com/office/drawing/2014/main" id="{978B958F-7232-441B-A639-B249D0969425}"/>
            </a:ext>
          </a:extLst>
        </xdr:cNvPr>
        <xdr:cNvSpPr>
          <a:spLocks noChangeShapeType="1"/>
        </xdr:cNvSpPr>
      </xdr:nvSpPr>
      <xdr:spPr bwMode="auto">
        <a:xfrm flipH="1" flipV="1">
          <a:off x="61055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65</xdr:row>
      <xdr:rowOff>0</xdr:rowOff>
    </xdr:from>
    <xdr:to>
      <xdr:col>4</xdr:col>
      <xdr:colOff>295275</xdr:colOff>
      <xdr:row>65</xdr:row>
      <xdr:rowOff>0</xdr:rowOff>
    </xdr:to>
    <xdr:sp macro="" textlink="">
      <xdr:nvSpPr>
        <xdr:cNvPr id="357" name="Line 5519">
          <a:extLst>
            <a:ext uri="{FF2B5EF4-FFF2-40B4-BE49-F238E27FC236}">
              <a16:creationId xmlns:a16="http://schemas.microsoft.com/office/drawing/2014/main" id="{245868CA-5BF7-4585-9403-8B8CCA908AE4}"/>
            </a:ext>
          </a:extLst>
        </xdr:cNvPr>
        <xdr:cNvSpPr>
          <a:spLocks noChangeShapeType="1"/>
        </xdr:cNvSpPr>
      </xdr:nvSpPr>
      <xdr:spPr bwMode="auto">
        <a:xfrm flipH="1" flipV="1">
          <a:off x="59436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276225</xdr:colOff>
      <xdr:row>65</xdr:row>
      <xdr:rowOff>0</xdr:rowOff>
    </xdr:to>
    <xdr:sp macro="" textlink="">
      <xdr:nvSpPr>
        <xdr:cNvPr id="358" name="Line 5520">
          <a:extLst>
            <a:ext uri="{FF2B5EF4-FFF2-40B4-BE49-F238E27FC236}">
              <a16:creationId xmlns:a16="http://schemas.microsoft.com/office/drawing/2014/main" id="{26C2FE2E-C552-4758-8FB4-631F4D053B47}"/>
            </a:ext>
          </a:extLst>
        </xdr:cNvPr>
        <xdr:cNvSpPr>
          <a:spLocks noChangeShapeType="1"/>
        </xdr:cNvSpPr>
      </xdr:nvSpPr>
      <xdr:spPr bwMode="auto">
        <a:xfrm flipH="1" flipV="1">
          <a:off x="57912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266700</xdr:colOff>
      <xdr:row>65</xdr:row>
      <xdr:rowOff>0</xdr:rowOff>
    </xdr:to>
    <xdr:sp macro="" textlink="">
      <xdr:nvSpPr>
        <xdr:cNvPr id="359" name="Line 5521">
          <a:extLst>
            <a:ext uri="{FF2B5EF4-FFF2-40B4-BE49-F238E27FC236}">
              <a16:creationId xmlns:a16="http://schemas.microsoft.com/office/drawing/2014/main" id="{8B857B78-C534-40D4-8158-70C2CADCE5D4}"/>
            </a:ext>
          </a:extLst>
        </xdr:cNvPr>
        <xdr:cNvSpPr>
          <a:spLocks noChangeShapeType="1"/>
        </xdr:cNvSpPr>
      </xdr:nvSpPr>
      <xdr:spPr bwMode="auto">
        <a:xfrm flipH="1" flipV="1">
          <a:off x="57912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247650</xdr:colOff>
      <xdr:row>65</xdr:row>
      <xdr:rowOff>0</xdr:rowOff>
    </xdr:to>
    <xdr:sp macro="" textlink="">
      <xdr:nvSpPr>
        <xdr:cNvPr id="360" name="Line 5522">
          <a:extLst>
            <a:ext uri="{FF2B5EF4-FFF2-40B4-BE49-F238E27FC236}">
              <a16:creationId xmlns:a16="http://schemas.microsoft.com/office/drawing/2014/main" id="{EEDE3610-43DF-4364-8C1E-A5C4BB9D691E}"/>
            </a:ext>
          </a:extLst>
        </xdr:cNvPr>
        <xdr:cNvSpPr>
          <a:spLocks noChangeShapeType="1"/>
        </xdr:cNvSpPr>
      </xdr:nvSpPr>
      <xdr:spPr bwMode="auto">
        <a:xfrm flipH="1" flipV="1">
          <a:off x="57912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228600</xdr:colOff>
      <xdr:row>65</xdr:row>
      <xdr:rowOff>0</xdr:rowOff>
    </xdr:to>
    <xdr:sp macro="" textlink="">
      <xdr:nvSpPr>
        <xdr:cNvPr id="361" name="Line 5523">
          <a:extLst>
            <a:ext uri="{FF2B5EF4-FFF2-40B4-BE49-F238E27FC236}">
              <a16:creationId xmlns:a16="http://schemas.microsoft.com/office/drawing/2014/main" id="{015DE648-16D5-41DE-A4CD-F97E01DD281F}"/>
            </a:ext>
          </a:extLst>
        </xdr:cNvPr>
        <xdr:cNvSpPr>
          <a:spLocks noChangeShapeType="1"/>
        </xdr:cNvSpPr>
      </xdr:nvSpPr>
      <xdr:spPr bwMode="auto">
        <a:xfrm flipH="1" flipV="1">
          <a:off x="57912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228600</xdr:colOff>
      <xdr:row>65</xdr:row>
      <xdr:rowOff>0</xdr:rowOff>
    </xdr:to>
    <xdr:sp macro="" textlink="">
      <xdr:nvSpPr>
        <xdr:cNvPr id="362" name="Line 5524">
          <a:extLst>
            <a:ext uri="{FF2B5EF4-FFF2-40B4-BE49-F238E27FC236}">
              <a16:creationId xmlns:a16="http://schemas.microsoft.com/office/drawing/2014/main" id="{2AB40F1B-C1CB-4EA4-BFD7-3F1A30BF6056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247650</xdr:colOff>
      <xdr:row>65</xdr:row>
      <xdr:rowOff>0</xdr:rowOff>
    </xdr:to>
    <xdr:sp macro="" textlink="">
      <xdr:nvSpPr>
        <xdr:cNvPr id="363" name="Line 5525">
          <a:extLst>
            <a:ext uri="{FF2B5EF4-FFF2-40B4-BE49-F238E27FC236}">
              <a16:creationId xmlns:a16="http://schemas.microsoft.com/office/drawing/2014/main" id="{C286525A-199F-4DC4-9EDF-1AC3F0574719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266700</xdr:colOff>
      <xdr:row>65</xdr:row>
      <xdr:rowOff>0</xdr:rowOff>
    </xdr:to>
    <xdr:sp macro="" textlink="">
      <xdr:nvSpPr>
        <xdr:cNvPr id="364" name="Line 5526">
          <a:extLst>
            <a:ext uri="{FF2B5EF4-FFF2-40B4-BE49-F238E27FC236}">
              <a16:creationId xmlns:a16="http://schemas.microsoft.com/office/drawing/2014/main" id="{5470E990-AC1A-48C3-9AC4-E49602E98D6A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276225</xdr:colOff>
      <xdr:row>65</xdr:row>
      <xdr:rowOff>0</xdr:rowOff>
    </xdr:to>
    <xdr:sp macro="" textlink="">
      <xdr:nvSpPr>
        <xdr:cNvPr id="365" name="Line 5527">
          <a:extLst>
            <a:ext uri="{FF2B5EF4-FFF2-40B4-BE49-F238E27FC236}">
              <a16:creationId xmlns:a16="http://schemas.microsoft.com/office/drawing/2014/main" id="{87C87D9D-E70C-4237-AB15-2B238F3E6027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65</xdr:row>
      <xdr:rowOff>0</xdr:rowOff>
    </xdr:from>
    <xdr:to>
      <xdr:col>4</xdr:col>
      <xdr:colOff>295275</xdr:colOff>
      <xdr:row>65</xdr:row>
      <xdr:rowOff>0</xdr:rowOff>
    </xdr:to>
    <xdr:sp macro="" textlink="">
      <xdr:nvSpPr>
        <xdr:cNvPr id="366" name="Line 5528">
          <a:extLst>
            <a:ext uri="{FF2B5EF4-FFF2-40B4-BE49-F238E27FC236}">
              <a16:creationId xmlns:a16="http://schemas.microsoft.com/office/drawing/2014/main" id="{E5B8E8BC-E0D8-4317-AB81-1503E1B38AA8}"/>
            </a:ext>
          </a:extLst>
        </xdr:cNvPr>
        <xdr:cNvSpPr>
          <a:spLocks noChangeShapeType="1"/>
        </xdr:cNvSpPr>
      </xdr:nvSpPr>
      <xdr:spPr bwMode="auto">
        <a:xfrm flipH="1">
          <a:off x="59436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314325</xdr:colOff>
      <xdr:row>65</xdr:row>
      <xdr:rowOff>0</xdr:rowOff>
    </xdr:from>
    <xdr:to>
      <xdr:col>4</xdr:col>
      <xdr:colOff>314325</xdr:colOff>
      <xdr:row>65</xdr:row>
      <xdr:rowOff>0</xdr:rowOff>
    </xdr:to>
    <xdr:sp macro="" textlink="">
      <xdr:nvSpPr>
        <xdr:cNvPr id="367" name="Line 5529">
          <a:extLst>
            <a:ext uri="{FF2B5EF4-FFF2-40B4-BE49-F238E27FC236}">
              <a16:creationId xmlns:a16="http://schemas.microsoft.com/office/drawing/2014/main" id="{239F7987-F565-41B9-9381-8F462D701EEA}"/>
            </a:ext>
          </a:extLst>
        </xdr:cNvPr>
        <xdr:cNvSpPr>
          <a:spLocks noChangeShapeType="1"/>
        </xdr:cNvSpPr>
      </xdr:nvSpPr>
      <xdr:spPr bwMode="auto">
        <a:xfrm>
          <a:off x="61055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323850</xdr:colOff>
      <xdr:row>65</xdr:row>
      <xdr:rowOff>0</xdr:rowOff>
    </xdr:from>
    <xdr:to>
      <xdr:col>4</xdr:col>
      <xdr:colOff>466725</xdr:colOff>
      <xdr:row>65</xdr:row>
      <xdr:rowOff>0</xdr:rowOff>
    </xdr:to>
    <xdr:sp macro="" textlink="">
      <xdr:nvSpPr>
        <xdr:cNvPr id="368" name="Line 5530">
          <a:extLst>
            <a:ext uri="{FF2B5EF4-FFF2-40B4-BE49-F238E27FC236}">
              <a16:creationId xmlns:a16="http://schemas.microsoft.com/office/drawing/2014/main" id="{19A4EDF2-3CCF-4738-9CA1-F47D49DBDC53}"/>
            </a:ext>
          </a:extLst>
        </xdr:cNvPr>
        <xdr:cNvSpPr>
          <a:spLocks noChangeShapeType="1"/>
        </xdr:cNvSpPr>
      </xdr:nvSpPr>
      <xdr:spPr bwMode="auto">
        <a:xfrm>
          <a:off x="61150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342900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69" name="Line 5531">
          <a:extLst>
            <a:ext uri="{FF2B5EF4-FFF2-40B4-BE49-F238E27FC236}">
              <a16:creationId xmlns:a16="http://schemas.microsoft.com/office/drawing/2014/main" id="{30565134-676B-4FF9-9819-AD1CE97CA79A}"/>
            </a:ext>
          </a:extLst>
        </xdr:cNvPr>
        <xdr:cNvSpPr>
          <a:spLocks noChangeShapeType="1"/>
        </xdr:cNvSpPr>
      </xdr:nvSpPr>
      <xdr:spPr bwMode="auto">
        <a:xfrm>
          <a:off x="61341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361950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70" name="Line 5532">
          <a:extLst>
            <a:ext uri="{FF2B5EF4-FFF2-40B4-BE49-F238E27FC236}">
              <a16:creationId xmlns:a16="http://schemas.microsoft.com/office/drawing/2014/main" id="{ABC758BA-1696-4CBF-953A-E25E418E1767}"/>
            </a:ext>
          </a:extLst>
        </xdr:cNvPr>
        <xdr:cNvSpPr>
          <a:spLocks noChangeShapeType="1"/>
        </xdr:cNvSpPr>
      </xdr:nvSpPr>
      <xdr:spPr bwMode="auto">
        <a:xfrm>
          <a:off x="615315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71" name="Line 5533">
          <a:extLst>
            <a:ext uri="{FF2B5EF4-FFF2-40B4-BE49-F238E27FC236}">
              <a16:creationId xmlns:a16="http://schemas.microsoft.com/office/drawing/2014/main" id="{A67F6C51-A668-4911-9709-5502C5A502CD}"/>
            </a:ext>
          </a:extLst>
        </xdr:cNvPr>
        <xdr:cNvSpPr>
          <a:spLocks noChangeShapeType="1"/>
        </xdr:cNvSpPr>
      </xdr:nvSpPr>
      <xdr:spPr bwMode="auto">
        <a:xfrm>
          <a:off x="61722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390525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72" name="Line 5534">
          <a:extLst>
            <a:ext uri="{FF2B5EF4-FFF2-40B4-BE49-F238E27FC236}">
              <a16:creationId xmlns:a16="http://schemas.microsoft.com/office/drawing/2014/main" id="{D74B27BD-4A26-423B-9D03-128188D036B9}"/>
            </a:ext>
          </a:extLst>
        </xdr:cNvPr>
        <xdr:cNvSpPr>
          <a:spLocks noChangeShapeType="1"/>
        </xdr:cNvSpPr>
      </xdr:nvSpPr>
      <xdr:spPr bwMode="auto">
        <a:xfrm>
          <a:off x="61817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400050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73" name="Line 5535">
          <a:extLst>
            <a:ext uri="{FF2B5EF4-FFF2-40B4-BE49-F238E27FC236}">
              <a16:creationId xmlns:a16="http://schemas.microsoft.com/office/drawing/2014/main" id="{0B702924-0EF3-4674-A64B-5482E6BAA42C}"/>
            </a:ext>
          </a:extLst>
        </xdr:cNvPr>
        <xdr:cNvSpPr>
          <a:spLocks noChangeShapeType="1"/>
        </xdr:cNvSpPr>
      </xdr:nvSpPr>
      <xdr:spPr bwMode="auto">
        <a:xfrm>
          <a:off x="61912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419100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74" name="Line 5536">
          <a:extLst>
            <a:ext uri="{FF2B5EF4-FFF2-40B4-BE49-F238E27FC236}">
              <a16:creationId xmlns:a16="http://schemas.microsoft.com/office/drawing/2014/main" id="{DB3A841B-3C99-4C6E-B33D-52CBB7677485}"/>
            </a:ext>
          </a:extLst>
        </xdr:cNvPr>
        <xdr:cNvSpPr>
          <a:spLocks noChangeShapeType="1"/>
        </xdr:cNvSpPr>
      </xdr:nvSpPr>
      <xdr:spPr bwMode="auto">
        <a:xfrm>
          <a:off x="62103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447675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75" name="Line 5537">
          <a:extLst>
            <a:ext uri="{FF2B5EF4-FFF2-40B4-BE49-F238E27FC236}">
              <a16:creationId xmlns:a16="http://schemas.microsoft.com/office/drawing/2014/main" id="{6000A26E-3EE7-4BE6-A1D5-676F120A7C01}"/>
            </a:ext>
          </a:extLst>
        </xdr:cNvPr>
        <xdr:cNvSpPr>
          <a:spLocks noChangeShapeType="1"/>
        </xdr:cNvSpPr>
      </xdr:nvSpPr>
      <xdr:spPr bwMode="auto">
        <a:xfrm>
          <a:off x="62388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447675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76" name="Line 5538">
          <a:extLst>
            <a:ext uri="{FF2B5EF4-FFF2-40B4-BE49-F238E27FC236}">
              <a16:creationId xmlns:a16="http://schemas.microsoft.com/office/drawing/2014/main" id="{2D459BB6-BEEA-4674-8683-1ADFE2DF3CD0}"/>
            </a:ext>
          </a:extLst>
        </xdr:cNvPr>
        <xdr:cNvSpPr>
          <a:spLocks noChangeShapeType="1"/>
        </xdr:cNvSpPr>
      </xdr:nvSpPr>
      <xdr:spPr bwMode="auto">
        <a:xfrm>
          <a:off x="62388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457200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77" name="Line 5539">
          <a:extLst>
            <a:ext uri="{FF2B5EF4-FFF2-40B4-BE49-F238E27FC236}">
              <a16:creationId xmlns:a16="http://schemas.microsoft.com/office/drawing/2014/main" id="{25FBABD4-A474-4EB8-B571-348706D38525}"/>
            </a:ext>
          </a:extLst>
        </xdr:cNvPr>
        <xdr:cNvSpPr>
          <a:spLocks noChangeShapeType="1"/>
        </xdr:cNvSpPr>
      </xdr:nvSpPr>
      <xdr:spPr bwMode="auto">
        <a:xfrm>
          <a:off x="62484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78" name="Line 5540">
          <a:extLst>
            <a:ext uri="{FF2B5EF4-FFF2-40B4-BE49-F238E27FC236}">
              <a16:creationId xmlns:a16="http://schemas.microsoft.com/office/drawing/2014/main" id="{9E47FD1E-2EC0-486B-A728-AD3DE4FB2133}"/>
            </a:ext>
          </a:extLst>
        </xdr:cNvPr>
        <xdr:cNvSpPr>
          <a:spLocks noChangeShapeType="1"/>
        </xdr:cNvSpPr>
      </xdr:nvSpPr>
      <xdr:spPr bwMode="auto">
        <a:xfrm>
          <a:off x="62674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485775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79" name="Line 5541">
          <a:extLst>
            <a:ext uri="{FF2B5EF4-FFF2-40B4-BE49-F238E27FC236}">
              <a16:creationId xmlns:a16="http://schemas.microsoft.com/office/drawing/2014/main" id="{070B4BB8-28B3-419F-A512-B7EB7B8EB61B}"/>
            </a:ext>
          </a:extLst>
        </xdr:cNvPr>
        <xdr:cNvSpPr>
          <a:spLocks noChangeShapeType="1"/>
        </xdr:cNvSpPr>
      </xdr:nvSpPr>
      <xdr:spPr bwMode="auto">
        <a:xfrm>
          <a:off x="62769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80" name="Line 5542">
          <a:extLst>
            <a:ext uri="{FF2B5EF4-FFF2-40B4-BE49-F238E27FC236}">
              <a16:creationId xmlns:a16="http://schemas.microsoft.com/office/drawing/2014/main" id="{39C15FC8-84A9-41F6-96B9-5C3B778B30C5}"/>
            </a:ext>
          </a:extLst>
        </xdr:cNvPr>
        <xdr:cNvSpPr>
          <a:spLocks noChangeShapeType="1"/>
        </xdr:cNvSpPr>
      </xdr:nvSpPr>
      <xdr:spPr bwMode="auto">
        <a:xfrm>
          <a:off x="62865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81" name="Line 5543">
          <a:extLst>
            <a:ext uri="{FF2B5EF4-FFF2-40B4-BE49-F238E27FC236}">
              <a16:creationId xmlns:a16="http://schemas.microsoft.com/office/drawing/2014/main" id="{5563760C-9DD2-4FC1-A1F8-49387D0181A0}"/>
            </a:ext>
          </a:extLst>
        </xdr:cNvPr>
        <xdr:cNvSpPr>
          <a:spLocks noChangeShapeType="1"/>
        </xdr:cNvSpPr>
      </xdr:nvSpPr>
      <xdr:spPr bwMode="auto">
        <a:xfrm>
          <a:off x="63055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82" name="Line 5544">
          <a:extLst>
            <a:ext uri="{FF2B5EF4-FFF2-40B4-BE49-F238E27FC236}">
              <a16:creationId xmlns:a16="http://schemas.microsoft.com/office/drawing/2014/main" id="{8238991E-067A-4335-85FF-438BA7E44A38}"/>
            </a:ext>
          </a:extLst>
        </xdr:cNvPr>
        <xdr:cNvSpPr>
          <a:spLocks noChangeShapeType="1"/>
        </xdr:cNvSpPr>
      </xdr:nvSpPr>
      <xdr:spPr bwMode="auto">
        <a:xfrm>
          <a:off x="63055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523875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83" name="Line 5545">
          <a:extLst>
            <a:ext uri="{FF2B5EF4-FFF2-40B4-BE49-F238E27FC236}">
              <a16:creationId xmlns:a16="http://schemas.microsoft.com/office/drawing/2014/main" id="{A34366DB-24DE-448C-94D6-1329E98B6F83}"/>
            </a:ext>
          </a:extLst>
        </xdr:cNvPr>
        <xdr:cNvSpPr>
          <a:spLocks noChangeShapeType="1"/>
        </xdr:cNvSpPr>
      </xdr:nvSpPr>
      <xdr:spPr bwMode="auto">
        <a:xfrm>
          <a:off x="63150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533400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84" name="Line 5546">
          <a:extLst>
            <a:ext uri="{FF2B5EF4-FFF2-40B4-BE49-F238E27FC236}">
              <a16:creationId xmlns:a16="http://schemas.microsoft.com/office/drawing/2014/main" id="{FB77B60D-DFC9-47D8-9EF3-432344238D0E}"/>
            </a:ext>
          </a:extLst>
        </xdr:cNvPr>
        <xdr:cNvSpPr>
          <a:spLocks noChangeShapeType="1"/>
        </xdr:cNvSpPr>
      </xdr:nvSpPr>
      <xdr:spPr bwMode="auto">
        <a:xfrm>
          <a:off x="63246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542925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85" name="Line 5547">
          <a:extLst>
            <a:ext uri="{FF2B5EF4-FFF2-40B4-BE49-F238E27FC236}">
              <a16:creationId xmlns:a16="http://schemas.microsoft.com/office/drawing/2014/main" id="{65DDB23C-138F-4B1B-A8D5-2FF1986B50EE}"/>
            </a:ext>
          </a:extLst>
        </xdr:cNvPr>
        <xdr:cNvSpPr>
          <a:spLocks noChangeShapeType="1"/>
        </xdr:cNvSpPr>
      </xdr:nvSpPr>
      <xdr:spPr bwMode="auto">
        <a:xfrm>
          <a:off x="63341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542925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86" name="Line 5548">
          <a:extLst>
            <a:ext uri="{FF2B5EF4-FFF2-40B4-BE49-F238E27FC236}">
              <a16:creationId xmlns:a16="http://schemas.microsoft.com/office/drawing/2014/main" id="{AF0CB5EC-2EA2-49A4-8F8A-341FA11EF79F}"/>
            </a:ext>
          </a:extLst>
        </xdr:cNvPr>
        <xdr:cNvSpPr>
          <a:spLocks noChangeShapeType="1"/>
        </xdr:cNvSpPr>
      </xdr:nvSpPr>
      <xdr:spPr bwMode="auto">
        <a:xfrm>
          <a:off x="63341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552450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87" name="Line 5549">
          <a:extLst>
            <a:ext uri="{FF2B5EF4-FFF2-40B4-BE49-F238E27FC236}">
              <a16:creationId xmlns:a16="http://schemas.microsoft.com/office/drawing/2014/main" id="{1C3924BE-B5B0-4319-A634-71E217ADC387}"/>
            </a:ext>
          </a:extLst>
        </xdr:cNvPr>
        <xdr:cNvSpPr>
          <a:spLocks noChangeShapeType="1"/>
        </xdr:cNvSpPr>
      </xdr:nvSpPr>
      <xdr:spPr bwMode="auto">
        <a:xfrm>
          <a:off x="63436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552450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88" name="Line 5550">
          <a:extLst>
            <a:ext uri="{FF2B5EF4-FFF2-40B4-BE49-F238E27FC236}">
              <a16:creationId xmlns:a16="http://schemas.microsoft.com/office/drawing/2014/main" id="{E1571289-4E5F-4BF1-B9FB-CE0FCF2E9AAF}"/>
            </a:ext>
          </a:extLst>
        </xdr:cNvPr>
        <xdr:cNvSpPr>
          <a:spLocks noChangeShapeType="1"/>
        </xdr:cNvSpPr>
      </xdr:nvSpPr>
      <xdr:spPr bwMode="auto">
        <a:xfrm>
          <a:off x="63436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89" name="Line 5551">
          <a:extLst>
            <a:ext uri="{FF2B5EF4-FFF2-40B4-BE49-F238E27FC236}">
              <a16:creationId xmlns:a16="http://schemas.microsoft.com/office/drawing/2014/main" id="{A91EC12F-D66B-4E78-BF79-F6533BFB1DF0}"/>
            </a:ext>
          </a:extLst>
        </xdr:cNvPr>
        <xdr:cNvSpPr>
          <a:spLocks noChangeShapeType="1"/>
        </xdr:cNvSpPr>
      </xdr:nvSpPr>
      <xdr:spPr bwMode="auto">
        <a:xfrm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90" name="Line 5552">
          <a:extLst>
            <a:ext uri="{FF2B5EF4-FFF2-40B4-BE49-F238E27FC236}">
              <a16:creationId xmlns:a16="http://schemas.microsoft.com/office/drawing/2014/main" id="{3D8C6504-834C-479D-9B1B-6F625980F616}"/>
            </a:ext>
          </a:extLst>
        </xdr:cNvPr>
        <xdr:cNvSpPr>
          <a:spLocks noChangeShapeType="1"/>
        </xdr:cNvSpPr>
      </xdr:nvSpPr>
      <xdr:spPr bwMode="auto">
        <a:xfrm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91" name="Line 5553">
          <a:extLst>
            <a:ext uri="{FF2B5EF4-FFF2-40B4-BE49-F238E27FC236}">
              <a16:creationId xmlns:a16="http://schemas.microsoft.com/office/drawing/2014/main" id="{A7980918-A20C-4993-A24C-2CAB2115312C}"/>
            </a:ext>
          </a:extLst>
        </xdr:cNvPr>
        <xdr:cNvSpPr>
          <a:spLocks noChangeShapeType="1"/>
        </xdr:cNvSpPr>
      </xdr:nvSpPr>
      <xdr:spPr bwMode="auto">
        <a:xfrm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92" name="Line 5554">
          <a:extLst>
            <a:ext uri="{FF2B5EF4-FFF2-40B4-BE49-F238E27FC236}">
              <a16:creationId xmlns:a16="http://schemas.microsoft.com/office/drawing/2014/main" id="{21CAAD84-9A48-4B77-8534-49857A7D4E08}"/>
            </a:ext>
          </a:extLst>
        </xdr:cNvPr>
        <xdr:cNvSpPr>
          <a:spLocks noChangeShapeType="1"/>
        </xdr:cNvSpPr>
      </xdr:nvSpPr>
      <xdr:spPr bwMode="auto">
        <a:xfrm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93" name="Line 5555">
          <a:extLst>
            <a:ext uri="{FF2B5EF4-FFF2-40B4-BE49-F238E27FC236}">
              <a16:creationId xmlns:a16="http://schemas.microsoft.com/office/drawing/2014/main" id="{05949B3D-4C99-4115-85E3-ECD09C7B1581}"/>
            </a:ext>
          </a:extLst>
        </xdr:cNvPr>
        <xdr:cNvSpPr>
          <a:spLocks noChangeShapeType="1"/>
        </xdr:cNvSpPr>
      </xdr:nvSpPr>
      <xdr:spPr bwMode="auto">
        <a:xfrm flipV="1"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94" name="Line 5556">
          <a:extLst>
            <a:ext uri="{FF2B5EF4-FFF2-40B4-BE49-F238E27FC236}">
              <a16:creationId xmlns:a16="http://schemas.microsoft.com/office/drawing/2014/main" id="{237AEB7F-6C8D-48CE-8D7D-4FD2C7ABDC30}"/>
            </a:ext>
          </a:extLst>
        </xdr:cNvPr>
        <xdr:cNvSpPr>
          <a:spLocks noChangeShapeType="1"/>
        </xdr:cNvSpPr>
      </xdr:nvSpPr>
      <xdr:spPr bwMode="auto">
        <a:xfrm flipV="1"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95" name="Line 5557">
          <a:extLst>
            <a:ext uri="{FF2B5EF4-FFF2-40B4-BE49-F238E27FC236}">
              <a16:creationId xmlns:a16="http://schemas.microsoft.com/office/drawing/2014/main" id="{BA752AD3-8A7E-4C47-914C-0BD0E1FBBF9B}"/>
            </a:ext>
          </a:extLst>
        </xdr:cNvPr>
        <xdr:cNvSpPr>
          <a:spLocks noChangeShapeType="1"/>
        </xdr:cNvSpPr>
      </xdr:nvSpPr>
      <xdr:spPr bwMode="auto">
        <a:xfrm flipV="1"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552450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96" name="Line 5558">
          <a:extLst>
            <a:ext uri="{FF2B5EF4-FFF2-40B4-BE49-F238E27FC236}">
              <a16:creationId xmlns:a16="http://schemas.microsoft.com/office/drawing/2014/main" id="{EF409AEA-3E7B-4FC9-BABC-EC071BA5CCDD}"/>
            </a:ext>
          </a:extLst>
        </xdr:cNvPr>
        <xdr:cNvSpPr>
          <a:spLocks noChangeShapeType="1"/>
        </xdr:cNvSpPr>
      </xdr:nvSpPr>
      <xdr:spPr bwMode="auto">
        <a:xfrm flipV="1">
          <a:off x="63436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552450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97" name="Line 5559">
          <a:extLst>
            <a:ext uri="{FF2B5EF4-FFF2-40B4-BE49-F238E27FC236}">
              <a16:creationId xmlns:a16="http://schemas.microsoft.com/office/drawing/2014/main" id="{AED8B395-7824-42D8-9180-E1457B6CCD2D}"/>
            </a:ext>
          </a:extLst>
        </xdr:cNvPr>
        <xdr:cNvSpPr>
          <a:spLocks noChangeShapeType="1"/>
        </xdr:cNvSpPr>
      </xdr:nvSpPr>
      <xdr:spPr bwMode="auto">
        <a:xfrm flipV="1">
          <a:off x="63436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542925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98" name="Line 5560">
          <a:extLst>
            <a:ext uri="{FF2B5EF4-FFF2-40B4-BE49-F238E27FC236}">
              <a16:creationId xmlns:a16="http://schemas.microsoft.com/office/drawing/2014/main" id="{400B6EE8-69FD-4927-AF6D-37C2B570FA31}"/>
            </a:ext>
          </a:extLst>
        </xdr:cNvPr>
        <xdr:cNvSpPr>
          <a:spLocks noChangeShapeType="1"/>
        </xdr:cNvSpPr>
      </xdr:nvSpPr>
      <xdr:spPr bwMode="auto">
        <a:xfrm flipV="1">
          <a:off x="63341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542925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399" name="Line 5561">
          <a:extLst>
            <a:ext uri="{FF2B5EF4-FFF2-40B4-BE49-F238E27FC236}">
              <a16:creationId xmlns:a16="http://schemas.microsoft.com/office/drawing/2014/main" id="{72EB645F-3351-4583-8B0C-13D510C85BE3}"/>
            </a:ext>
          </a:extLst>
        </xdr:cNvPr>
        <xdr:cNvSpPr>
          <a:spLocks noChangeShapeType="1"/>
        </xdr:cNvSpPr>
      </xdr:nvSpPr>
      <xdr:spPr bwMode="auto">
        <a:xfrm flipV="1">
          <a:off x="63341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533400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00" name="Line 5562">
          <a:extLst>
            <a:ext uri="{FF2B5EF4-FFF2-40B4-BE49-F238E27FC236}">
              <a16:creationId xmlns:a16="http://schemas.microsoft.com/office/drawing/2014/main" id="{D61E8649-E1F1-43C1-9567-13D4A63E6061}"/>
            </a:ext>
          </a:extLst>
        </xdr:cNvPr>
        <xdr:cNvSpPr>
          <a:spLocks noChangeShapeType="1"/>
        </xdr:cNvSpPr>
      </xdr:nvSpPr>
      <xdr:spPr bwMode="auto">
        <a:xfrm flipV="1">
          <a:off x="63246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523875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01" name="Line 5563">
          <a:extLst>
            <a:ext uri="{FF2B5EF4-FFF2-40B4-BE49-F238E27FC236}">
              <a16:creationId xmlns:a16="http://schemas.microsoft.com/office/drawing/2014/main" id="{9076E070-8868-464E-B51B-6820123E3AE0}"/>
            </a:ext>
          </a:extLst>
        </xdr:cNvPr>
        <xdr:cNvSpPr>
          <a:spLocks noChangeShapeType="1"/>
        </xdr:cNvSpPr>
      </xdr:nvSpPr>
      <xdr:spPr bwMode="auto">
        <a:xfrm flipV="1">
          <a:off x="63150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02" name="Line 5564">
          <a:extLst>
            <a:ext uri="{FF2B5EF4-FFF2-40B4-BE49-F238E27FC236}">
              <a16:creationId xmlns:a16="http://schemas.microsoft.com/office/drawing/2014/main" id="{ED73F935-2796-4520-B362-CB8F3313623D}"/>
            </a:ext>
          </a:extLst>
        </xdr:cNvPr>
        <xdr:cNvSpPr>
          <a:spLocks noChangeShapeType="1"/>
        </xdr:cNvSpPr>
      </xdr:nvSpPr>
      <xdr:spPr bwMode="auto">
        <a:xfrm flipV="1">
          <a:off x="63055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03" name="Line 5565">
          <a:extLst>
            <a:ext uri="{FF2B5EF4-FFF2-40B4-BE49-F238E27FC236}">
              <a16:creationId xmlns:a16="http://schemas.microsoft.com/office/drawing/2014/main" id="{F400F9DC-CDA6-48D5-BB3B-7E8B0C5B5F6B}"/>
            </a:ext>
          </a:extLst>
        </xdr:cNvPr>
        <xdr:cNvSpPr>
          <a:spLocks noChangeShapeType="1"/>
        </xdr:cNvSpPr>
      </xdr:nvSpPr>
      <xdr:spPr bwMode="auto">
        <a:xfrm flipV="1">
          <a:off x="63055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04" name="Line 5566">
          <a:extLst>
            <a:ext uri="{FF2B5EF4-FFF2-40B4-BE49-F238E27FC236}">
              <a16:creationId xmlns:a16="http://schemas.microsoft.com/office/drawing/2014/main" id="{5B7EFE51-7B51-4616-9027-B804C97BCDA3}"/>
            </a:ext>
          </a:extLst>
        </xdr:cNvPr>
        <xdr:cNvSpPr>
          <a:spLocks noChangeShapeType="1"/>
        </xdr:cNvSpPr>
      </xdr:nvSpPr>
      <xdr:spPr bwMode="auto">
        <a:xfrm flipV="1">
          <a:off x="62865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485775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05" name="Line 5567">
          <a:extLst>
            <a:ext uri="{FF2B5EF4-FFF2-40B4-BE49-F238E27FC236}">
              <a16:creationId xmlns:a16="http://schemas.microsoft.com/office/drawing/2014/main" id="{A2E10542-26DE-4C82-9592-80284896A3EE}"/>
            </a:ext>
          </a:extLst>
        </xdr:cNvPr>
        <xdr:cNvSpPr>
          <a:spLocks noChangeShapeType="1"/>
        </xdr:cNvSpPr>
      </xdr:nvSpPr>
      <xdr:spPr bwMode="auto">
        <a:xfrm flipV="1">
          <a:off x="62769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06" name="Line 5568">
          <a:extLst>
            <a:ext uri="{FF2B5EF4-FFF2-40B4-BE49-F238E27FC236}">
              <a16:creationId xmlns:a16="http://schemas.microsoft.com/office/drawing/2014/main" id="{5EE41007-081C-44E4-821D-FD2E8458D8E5}"/>
            </a:ext>
          </a:extLst>
        </xdr:cNvPr>
        <xdr:cNvSpPr>
          <a:spLocks noChangeShapeType="1"/>
        </xdr:cNvSpPr>
      </xdr:nvSpPr>
      <xdr:spPr bwMode="auto">
        <a:xfrm flipV="1">
          <a:off x="62674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457200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07" name="Line 5569">
          <a:extLst>
            <a:ext uri="{FF2B5EF4-FFF2-40B4-BE49-F238E27FC236}">
              <a16:creationId xmlns:a16="http://schemas.microsoft.com/office/drawing/2014/main" id="{1B518A6C-A10B-428D-B4E3-B5527AABB463}"/>
            </a:ext>
          </a:extLst>
        </xdr:cNvPr>
        <xdr:cNvSpPr>
          <a:spLocks noChangeShapeType="1"/>
        </xdr:cNvSpPr>
      </xdr:nvSpPr>
      <xdr:spPr bwMode="auto">
        <a:xfrm flipV="1">
          <a:off x="62484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447675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08" name="Line 5570">
          <a:extLst>
            <a:ext uri="{FF2B5EF4-FFF2-40B4-BE49-F238E27FC236}">
              <a16:creationId xmlns:a16="http://schemas.microsoft.com/office/drawing/2014/main" id="{BD3ECE11-7AD4-44E0-BC7E-1D1115BEA675}"/>
            </a:ext>
          </a:extLst>
        </xdr:cNvPr>
        <xdr:cNvSpPr>
          <a:spLocks noChangeShapeType="1"/>
        </xdr:cNvSpPr>
      </xdr:nvSpPr>
      <xdr:spPr bwMode="auto">
        <a:xfrm flipV="1">
          <a:off x="62388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447675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09" name="Line 5571">
          <a:extLst>
            <a:ext uri="{FF2B5EF4-FFF2-40B4-BE49-F238E27FC236}">
              <a16:creationId xmlns:a16="http://schemas.microsoft.com/office/drawing/2014/main" id="{3B35843A-D086-4A55-8161-9AE84742E3ED}"/>
            </a:ext>
          </a:extLst>
        </xdr:cNvPr>
        <xdr:cNvSpPr>
          <a:spLocks noChangeShapeType="1"/>
        </xdr:cNvSpPr>
      </xdr:nvSpPr>
      <xdr:spPr bwMode="auto">
        <a:xfrm flipV="1">
          <a:off x="62388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419100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10" name="Line 5572">
          <a:extLst>
            <a:ext uri="{FF2B5EF4-FFF2-40B4-BE49-F238E27FC236}">
              <a16:creationId xmlns:a16="http://schemas.microsoft.com/office/drawing/2014/main" id="{95C64D1F-28F3-4C9C-8DA9-1030D069E03F}"/>
            </a:ext>
          </a:extLst>
        </xdr:cNvPr>
        <xdr:cNvSpPr>
          <a:spLocks noChangeShapeType="1"/>
        </xdr:cNvSpPr>
      </xdr:nvSpPr>
      <xdr:spPr bwMode="auto">
        <a:xfrm flipV="1">
          <a:off x="62103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400050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11" name="Line 5573">
          <a:extLst>
            <a:ext uri="{FF2B5EF4-FFF2-40B4-BE49-F238E27FC236}">
              <a16:creationId xmlns:a16="http://schemas.microsoft.com/office/drawing/2014/main" id="{04024772-C3A2-46CF-B1F0-0AB19288DA83}"/>
            </a:ext>
          </a:extLst>
        </xdr:cNvPr>
        <xdr:cNvSpPr>
          <a:spLocks noChangeShapeType="1"/>
        </xdr:cNvSpPr>
      </xdr:nvSpPr>
      <xdr:spPr bwMode="auto">
        <a:xfrm flipV="1">
          <a:off x="61912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390525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12" name="Line 5574">
          <a:extLst>
            <a:ext uri="{FF2B5EF4-FFF2-40B4-BE49-F238E27FC236}">
              <a16:creationId xmlns:a16="http://schemas.microsoft.com/office/drawing/2014/main" id="{92276A64-B561-4F49-8D95-637DA1D8F449}"/>
            </a:ext>
          </a:extLst>
        </xdr:cNvPr>
        <xdr:cNvSpPr>
          <a:spLocks noChangeShapeType="1"/>
        </xdr:cNvSpPr>
      </xdr:nvSpPr>
      <xdr:spPr bwMode="auto">
        <a:xfrm flipV="1">
          <a:off x="61817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13" name="Line 5575">
          <a:extLst>
            <a:ext uri="{FF2B5EF4-FFF2-40B4-BE49-F238E27FC236}">
              <a16:creationId xmlns:a16="http://schemas.microsoft.com/office/drawing/2014/main" id="{AD1AC204-6042-41A3-BD30-9A41174936A5}"/>
            </a:ext>
          </a:extLst>
        </xdr:cNvPr>
        <xdr:cNvSpPr>
          <a:spLocks noChangeShapeType="1"/>
        </xdr:cNvSpPr>
      </xdr:nvSpPr>
      <xdr:spPr bwMode="auto">
        <a:xfrm flipV="1">
          <a:off x="61722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14" name="Oval 5576">
          <a:extLst>
            <a:ext uri="{FF2B5EF4-FFF2-40B4-BE49-F238E27FC236}">
              <a16:creationId xmlns:a16="http://schemas.microsoft.com/office/drawing/2014/main" id="{35659663-9A97-4E5E-A46D-9F4A4A34C785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15" name="Oval 5577">
          <a:extLst>
            <a:ext uri="{FF2B5EF4-FFF2-40B4-BE49-F238E27FC236}">
              <a16:creationId xmlns:a16="http://schemas.microsoft.com/office/drawing/2014/main" id="{DE80A213-9489-47E5-A3E7-4DADF9ABB3A4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16" name="Oval 5578">
          <a:extLst>
            <a:ext uri="{FF2B5EF4-FFF2-40B4-BE49-F238E27FC236}">
              <a16:creationId xmlns:a16="http://schemas.microsoft.com/office/drawing/2014/main" id="{56172E8B-D490-4985-AE22-D5663E8ECCAA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17" name="Oval 5579">
          <a:extLst>
            <a:ext uri="{FF2B5EF4-FFF2-40B4-BE49-F238E27FC236}">
              <a16:creationId xmlns:a16="http://schemas.microsoft.com/office/drawing/2014/main" id="{5BF1964F-3E20-4CD4-A0D5-8C267586B9BD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18" name="Oval 5580">
          <a:extLst>
            <a:ext uri="{FF2B5EF4-FFF2-40B4-BE49-F238E27FC236}">
              <a16:creationId xmlns:a16="http://schemas.microsoft.com/office/drawing/2014/main" id="{63CA6F28-6247-4A3D-A03A-5554ACEF53CE}"/>
            </a:ext>
          </a:extLst>
        </xdr:cNvPr>
        <xdr:cNvSpPr>
          <a:spLocks noChangeArrowheads="1"/>
        </xdr:cNvSpPr>
      </xdr:nvSpPr>
      <xdr:spPr bwMode="auto">
        <a:xfrm>
          <a:off x="5791200" y="10525125"/>
          <a:ext cx="6096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276225</xdr:colOff>
      <xdr:row>65</xdr:row>
      <xdr:rowOff>0</xdr:rowOff>
    </xdr:to>
    <xdr:sp macro="" textlink="">
      <xdr:nvSpPr>
        <xdr:cNvPr id="419" name="Line 5581">
          <a:extLst>
            <a:ext uri="{FF2B5EF4-FFF2-40B4-BE49-F238E27FC236}">
              <a16:creationId xmlns:a16="http://schemas.microsoft.com/office/drawing/2014/main" id="{CC1123F4-EDCA-4AC7-84B4-4DA143292625}"/>
            </a:ext>
          </a:extLst>
        </xdr:cNvPr>
        <xdr:cNvSpPr>
          <a:spLocks noChangeShapeType="1"/>
        </xdr:cNvSpPr>
      </xdr:nvSpPr>
      <xdr:spPr bwMode="auto">
        <a:xfrm flipH="1" flipV="1">
          <a:off x="57912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247650</xdr:colOff>
      <xdr:row>65</xdr:row>
      <xdr:rowOff>0</xdr:rowOff>
    </xdr:to>
    <xdr:sp macro="" textlink="">
      <xdr:nvSpPr>
        <xdr:cNvPr id="420" name="Line 5582">
          <a:extLst>
            <a:ext uri="{FF2B5EF4-FFF2-40B4-BE49-F238E27FC236}">
              <a16:creationId xmlns:a16="http://schemas.microsoft.com/office/drawing/2014/main" id="{1B9F0A99-C020-44FC-93AE-0E2F53366798}"/>
            </a:ext>
          </a:extLst>
        </xdr:cNvPr>
        <xdr:cNvSpPr>
          <a:spLocks noChangeShapeType="1"/>
        </xdr:cNvSpPr>
      </xdr:nvSpPr>
      <xdr:spPr bwMode="auto">
        <a:xfrm flipH="1" flipV="1">
          <a:off x="57912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228600</xdr:colOff>
      <xdr:row>65</xdr:row>
      <xdr:rowOff>0</xdr:rowOff>
    </xdr:to>
    <xdr:sp macro="" textlink="">
      <xdr:nvSpPr>
        <xdr:cNvPr id="421" name="Line 5583">
          <a:extLst>
            <a:ext uri="{FF2B5EF4-FFF2-40B4-BE49-F238E27FC236}">
              <a16:creationId xmlns:a16="http://schemas.microsoft.com/office/drawing/2014/main" id="{3F94F3FA-CFEB-46A9-866D-58B97F3295B3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247650</xdr:colOff>
      <xdr:row>65</xdr:row>
      <xdr:rowOff>0</xdr:rowOff>
    </xdr:to>
    <xdr:sp macro="" textlink="">
      <xdr:nvSpPr>
        <xdr:cNvPr id="422" name="Line 5584">
          <a:extLst>
            <a:ext uri="{FF2B5EF4-FFF2-40B4-BE49-F238E27FC236}">
              <a16:creationId xmlns:a16="http://schemas.microsoft.com/office/drawing/2014/main" id="{EF6B4A31-42B0-45A0-8C52-5254D13516DE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266700</xdr:colOff>
      <xdr:row>65</xdr:row>
      <xdr:rowOff>0</xdr:rowOff>
    </xdr:to>
    <xdr:sp macro="" textlink="">
      <xdr:nvSpPr>
        <xdr:cNvPr id="423" name="Line 5585">
          <a:extLst>
            <a:ext uri="{FF2B5EF4-FFF2-40B4-BE49-F238E27FC236}">
              <a16:creationId xmlns:a16="http://schemas.microsoft.com/office/drawing/2014/main" id="{EFB359BD-9A11-481E-BA6A-79A598C59D3A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4</xdr:col>
      <xdr:colOff>276225</xdr:colOff>
      <xdr:row>65</xdr:row>
      <xdr:rowOff>0</xdr:rowOff>
    </xdr:to>
    <xdr:sp macro="" textlink="">
      <xdr:nvSpPr>
        <xdr:cNvPr id="424" name="Line 5586">
          <a:extLst>
            <a:ext uri="{FF2B5EF4-FFF2-40B4-BE49-F238E27FC236}">
              <a16:creationId xmlns:a16="http://schemas.microsoft.com/office/drawing/2014/main" id="{2335A886-4EAF-4B1F-A27F-DE1273170F10}"/>
            </a:ext>
          </a:extLst>
        </xdr:cNvPr>
        <xdr:cNvSpPr>
          <a:spLocks noChangeShapeType="1"/>
        </xdr:cNvSpPr>
      </xdr:nvSpPr>
      <xdr:spPr bwMode="auto">
        <a:xfrm flipH="1">
          <a:off x="57912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65</xdr:row>
      <xdr:rowOff>0</xdr:rowOff>
    </xdr:from>
    <xdr:to>
      <xdr:col>4</xdr:col>
      <xdr:colOff>295275</xdr:colOff>
      <xdr:row>65</xdr:row>
      <xdr:rowOff>0</xdr:rowOff>
    </xdr:to>
    <xdr:sp macro="" textlink="">
      <xdr:nvSpPr>
        <xdr:cNvPr id="425" name="Line 5587">
          <a:extLst>
            <a:ext uri="{FF2B5EF4-FFF2-40B4-BE49-F238E27FC236}">
              <a16:creationId xmlns:a16="http://schemas.microsoft.com/office/drawing/2014/main" id="{D8139BC6-CFCB-49EA-825C-F5E72B8991BA}"/>
            </a:ext>
          </a:extLst>
        </xdr:cNvPr>
        <xdr:cNvSpPr>
          <a:spLocks noChangeShapeType="1"/>
        </xdr:cNvSpPr>
      </xdr:nvSpPr>
      <xdr:spPr bwMode="auto">
        <a:xfrm flipH="1">
          <a:off x="59436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314325</xdr:colOff>
      <xdr:row>65</xdr:row>
      <xdr:rowOff>0</xdr:rowOff>
    </xdr:from>
    <xdr:to>
      <xdr:col>4</xdr:col>
      <xdr:colOff>314325</xdr:colOff>
      <xdr:row>65</xdr:row>
      <xdr:rowOff>0</xdr:rowOff>
    </xdr:to>
    <xdr:sp macro="" textlink="">
      <xdr:nvSpPr>
        <xdr:cNvPr id="426" name="Line 5588">
          <a:extLst>
            <a:ext uri="{FF2B5EF4-FFF2-40B4-BE49-F238E27FC236}">
              <a16:creationId xmlns:a16="http://schemas.microsoft.com/office/drawing/2014/main" id="{7EDD64A3-8B06-48F7-8078-36F9DA2D7D02}"/>
            </a:ext>
          </a:extLst>
        </xdr:cNvPr>
        <xdr:cNvSpPr>
          <a:spLocks noChangeShapeType="1"/>
        </xdr:cNvSpPr>
      </xdr:nvSpPr>
      <xdr:spPr bwMode="auto">
        <a:xfrm>
          <a:off x="61055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323850</xdr:colOff>
      <xdr:row>65</xdr:row>
      <xdr:rowOff>0</xdr:rowOff>
    </xdr:from>
    <xdr:to>
      <xdr:col>4</xdr:col>
      <xdr:colOff>466725</xdr:colOff>
      <xdr:row>65</xdr:row>
      <xdr:rowOff>0</xdr:rowOff>
    </xdr:to>
    <xdr:sp macro="" textlink="">
      <xdr:nvSpPr>
        <xdr:cNvPr id="427" name="Line 5589">
          <a:extLst>
            <a:ext uri="{FF2B5EF4-FFF2-40B4-BE49-F238E27FC236}">
              <a16:creationId xmlns:a16="http://schemas.microsoft.com/office/drawing/2014/main" id="{6B861AEA-81CC-4F97-A2CD-2DA824267D53}"/>
            </a:ext>
          </a:extLst>
        </xdr:cNvPr>
        <xdr:cNvSpPr>
          <a:spLocks noChangeShapeType="1"/>
        </xdr:cNvSpPr>
      </xdr:nvSpPr>
      <xdr:spPr bwMode="auto">
        <a:xfrm>
          <a:off x="61150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342900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28" name="Line 5590">
          <a:extLst>
            <a:ext uri="{FF2B5EF4-FFF2-40B4-BE49-F238E27FC236}">
              <a16:creationId xmlns:a16="http://schemas.microsoft.com/office/drawing/2014/main" id="{F8AE54D8-18E5-47CB-ADFA-B8B90C41FCE6}"/>
            </a:ext>
          </a:extLst>
        </xdr:cNvPr>
        <xdr:cNvSpPr>
          <a:spLocks noChangeShapeType="1"/>
        </xdr:cNvSpPr>
      </xdr:nvSpPr>
      <xdr:spPr bwMode="auto">
        <a:xfrm>
          <a:off x="61341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361950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29" name="Line 5591">
          <a:extLst>
            <a:ext uri="{FF2B5EF4-FFF2-40B4-BE49-F238E27FC236}">
              <a16:creationId xmlns:a16="http://schemas.microsoft.com/office/drawing/2014/main" id="{5FAA983C-7ABE-41AE-B4ED-DEBCBE05F8BF}"/>
            </a:ext>
          </a:extLst>
        </xdr:cNvPr>
        <xdr:cNvSpPr>
          <a:spLocks noChangeShapeType="1"/>
        </xdr:cNvSpPr>
      </xdr:nvSpPr>
      <xdr:spPr bwMode="auto">
        <a:xfrm>
          <a:off x="615315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30" name="Line 5592">
          <a:extLst>
            <a:ext uri="{FF2B5EF4-FFF2-40B4-BE49-F238E27FC236}">
              <a16:creationId xmlns:a16="http://schemas.microsoft.com/office/drawing/2014/main" id="{F77960DA-9930-48E3-9F97-ABD557158C43}"/>
            </a:ext>
          </a:extLst>
        </xdr:cNvPr>
        <xdr:cNvSpPr>
          <a:spLocks noChangeShapeType="1"/>
        </xdr:cNvSpPr>
      </xdr:nvSpPr>
      <xdr:spPr bwMode="auto">
        <a:xfrm>
          <a:off x="61722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390525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31" name="Line 5593">
          <a:extLst>
            <a:ext uri="{FF2B5EF4-FFF2-40B4-BE49-F238E27FC236}">
              <a16:creationId xmlns:a16="http://schemas.microsoft.com/office/drawing/2014/main" id="{2687835E-5034-4827-B29C-457339CAFB35}"/>
            </a:ext>
          </a:extLst>
        </xdr:cNvPr>
        <xdr:cNvSpPr>
          <a:spLocks noChangeShapeType="1"/>
        </xdr:cNvSpPr>
      </xdr:nvSpPr>
      <xdr:spPr bwMode="auto">
        <a:xfrm>
          <a:off x="61817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400050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32" name="Line 5594">
          <a:extLst>
            <a:ext uri="{FF2B5EF4-FFF2-40B4-BE49-F238E27FC236}">
              <a16:creationId xmlns:a16="http://schemas.microsoft.com/office/drawing/2014/main" id="{D7D38609-2A5D-4E67-AAB6-DC6DB71C4C90}"/>
            </a:ext>
          </a:extLst>
        </xdr:cNvPr>
        <xdr:cNvSpPr>
          <a:spLocks noChangeShapeType="1"/>
        </xdr:cNvSpPr>
      </xdr:nvSpPr>
      <xdr:spPr bwMode="auto">
        <a:xfrm>
          <a:off x="61912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419100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33" name="Line 5595">
          <a:extLst>
            <a:ext uri="{FF2B5EF4-FFF2-40B4-BE49-F238E27FC236}">
              <a16:creationId xmlns:a16="http://schemas.microsoft.com/office/drawing/2014/main" id="{1F7DAFA2-D0BD-4DCE-B8E9-D53BA8CCB113}"/>
            </a:ext>
          </a:extLst>
        </xdr:cNvPr>
        <xdr:cNvSpPr>
          <a:spLocks noChangeShapeType="1"/>
        </xdr:cNvSpPr>
      </xdr:nvSpPr>
      <xdr:spPr bwMode="auto">
        <a:xfrm>
          <a:off x="62103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447675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34" name="Line 5596">
          <a:extLst>
            <a:ext uri="{FF2B5EF4-FFF2-40B4-BE49-F238E27FC236}">
              <a16:creationId xmlns:a16="http://schemas.microsoft.com/office/drawing/2014/main" id="{ACC09599-B708-4C45-8BC3-8B611D19789B}"/>
            </a:ext>
          </a:extLst>
        </xdr:cNvPr>
        <xdr:cNvSpPr>
          <a:spLocks noChangeShapeType="1"/>
        </xdr:cNvSpPr>
      </xdr:nvSpPr>
      <xdr:spPr bwMode="auto">
        <a:xfrm>
          <a:off x="62388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447675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35" name="Line 5597">
          <a:extLst>
            <a:ext uri="{FF2B5EF4-FFF2-40B4-BE49-F238E27FC236}">
              <a16:creationId xmlns:a16="http://schemas.microsoft.com/office/drawing/2014/main" id="{B41E5AAC-7FD5-47A2-8988-62C12366170C}"/>
            </a:ext>
          </a:extLst>
        </xdr:cNvPr>
        <xdr:cNvSpPr>
          <a:spLocks noChangeShapeType="1"/>
        </xdr:cNvSpPr>
      </xdr:nvSpPr>
      <xdr:spPr bwMode="auto">
        <a:xfrm>
          <a:off x="62388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457200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36" name="Line 5598">
          <a:extLst>
            <a:ext uri="{FF2B5EF4-FFF2-40B4-BE49-F238E27FC236}">
              <a16:creationId xmlns:a16="http://schemas.microsoft.com/office/drawing/2014/main" id="{7EEDD2B3-AD3F-470E-84EE-03B86DCA64FA}"/>
            </a:ext>
          </a:extLst>
        </xdr:cNvPr>
        <xdr:cNvSpPr>
          <a:spLocks noChangeShapeType="1"/>
        </xdr:cNvSpPr>
      </xdr:nvSpPr>
      <xdr:spPr bwMode="auto">
        <a:xfrm>
          <a:off x="62484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37" name="Line 5599">
          <a:extLst>
            <a:ext uri="{FF2B5EF4-FFF2-40B4-BE49-F238E27FC236}">
              <a16:creationId xmlns:a16="http://schemas.microsoft.com/office/drawing/2014/main" id="{4E6134A6-520A-472B-A26B-49CC0FAC40C1}"/>
            </a:ext>
          </a:extLst>
        </xdr:cNvPr>
        <xdr:cNvSpPr>
          <a:spLocks noChangeShapeType="1"/>
        </xdr:cNvSpPr>
      </xdr:nvSpPr>
      <xdr:spPr bwMode="auto">
        <a:xfrm>
          <a:off x="62674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485775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38" name="Line 5600">
          <a:extLst>
            <a:ext uri="{FF2B5EF4-FFF2-40B4-BE49-F238E27FC236}">
              <a16:creationId xmlns:a16="http://schemas.microsoft.com/office/drawing/2014/main" id="{9AB495E8-F425-4DB5-AFA6-5C8D71429E97}"/>
            </a:ext>
          </a:extLst>
        </xdr:cNvPr>
        <xdr:cNvSpPr>
          <a:spLocks noChangeShapeType="1"/>
        </xdr:cNvSpPr>
      </xdr:nvSpPr>
      <xdr:spPr bwMode="auto">
        <a:xfrm>
          <a:off x="62769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39" name="Line 5601">
          <a:extLst>
            <a:ext uri="{FF2B5EF4-FFF2-40B4-BE49-F238E27FC236}">
              <a16:creationId xmlns:a16="http://schemas.microsoft.com/office/drawing/2014/main" id="{96E6410F-AA0D-4F74-8962-5F3C953C91DA}"/>
            </a:ext>
          </a:extLst>
        </xdr:cNvPr>
        <xdr:cNvSpPr>
          <a:spLocks noChangeShapeType="1"/>
        </xdr:cNvSpPr>
      </xdr:nvSpPr>
      <xdr:spPr bwMode="auto">
        <a:xfrm>
          <a:off x="62865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40" name="Line 5602">
          <a:extLst>
            <a:ext uri="{FF2B5EF4-FFF2-40B4-BE49-F238E27FC236}">
              <a16:creationId xmlns:a16="http://schemas.microsoft.com/office/drawing/2014/main" id="{2FD5AEDA-F0DB-447C-B581-15FA231757A8}"/>
            </a:ext>
          </a:extLst>
        </xdr:cNvPr>
        <xdr:cNvSpPr>
          <a:spLocks noChangeShapeType="1"/>
        </xdr:cNvSpPr>
      </xdr:nvSpPr>
      <xdr:spPr bwMode="auto">
        <a:xfrm>
          <a:off x="63055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41" name="Line 5603">
          <a:extLst>
            <a:ext uri="{FF2B5EF4-FFF2-40B4-BE49-F238E27FC236}">
              <a16:creationId xmlns:a16="http://schemas.microsoft.com/office/drawing/2014/main" id="{3EAD864B-13AE-4DE8-9151-352AFC4903DA}"/>
            </a:ext>
          </a:extLst>
        </xdr:cNvPr>
        <xdr:cNvSpPr>
          <a:spLocks noChangeShapeType="1"/>
        </xdr:cNvSpPr>
      </xdr:nvSpPr>
      <xdr:spPr bwMode="auto">
        <a:xfrm>
          <a:off x="63055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523875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42" name="Line 5604">
          <a:extLst>
            <a:ext uri="{FF2B5EF4-FFF2-40B4-BE49-F238E27FC236}">
              <a16:creationId xmlns:a16="http://schemas.microsoft.com/office/drawing/2014/main" id="{FEEC1C05-6764-48F7-9F9A-F56C601573D6}"/>
            </a:ext>
          </a:extLst>
        </xdr:cNvPr>
        <xdr:cNvSpPr>
          <a:spLocks noChangeShapeType="1"/>
        </xdr:cNvSpPr>
      </xdr:nvSpPr>
      <xdr:spPr bwMode="auto">
        <a:xfrm>
          <a:off x="63150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533400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43" name="Line 5605">
          <a:extLst>
            <a:ext uri="{FF2B5EF4-FFF2-40B4-BE49-F238E27FC236}">
              <a16:creationId xmlns:a16="http://schemas.microsoft.com/office/drawing/2014/main" id="{727957F6-C39C-4CEF-84F6-B0EC92EB04D8}"/>
            </a:ext>
          </a:extLst>
        </xdr:cNvPr>
        <xdr:cNvSpPr>
          <a:spLocks noChangeShapeType="1"/>
        </xdr:cNvSpPr>
      </xdr:nvSpPr>
      <xdr:spPr bwMode="auto">
        <a:xfrm>
          <a:off x="63246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542925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44" name="Line 5606">
          <a:extLst>
            <a:ext uri="{FF2B5EF4-FFF2-40B4-BE49-F238E27FC236}">
              <a16:creationId xmlns:a16="http://schemas.microsoft.com/office/drawing/2014/main" id="{5BFC8086-8FDC-4327-A619-612A756A2691}"/>
            </a:ext>
          </a:extLst>
        </xdr:cNvPr>
        <xdr:cNvSpPr>
          <a:spLocks noChangeShapeType="1"/>
        </xdr:cNvSpPr>
      </xdr:nvSpPr>
      <xdr:spPr bwMode="auto">
        <a:xfrm>
          <a:off x="63341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542925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45" name="Line 5607">
          <a:extLst>
            <a:ext uri="{FF2B5EF4-FFF2-40B4-BE49-F238E27FC236}">
              <a16:creationId xmlns:a16="http://schemas.microsoft.com/office/drawing/2014/main" id="{A9D38107-EDDD-4DA3-89D5-315AAAE16A7B}"/>
            </a:ext>
          </a:extLst>
        </xdr:cNvPr>
        <xdr:cNvSpPr>
          <a:spLocks noChangeShapeType="1"/>
        </xdr:cNvSpPr>
      </xdr:nvSpPr>
      <xdr:spPr bwMode="auto">
        <a:xfrm>
          <a:off x="63341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552450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46" name="Line 5608">
          <a:extLst>
            <a:ext uri="{FF2B5EF4-FFF2-40B4-BE49-F238E27FC236}">
              <a16:creationId xmlns:a16="http://schemas.microsoft.com/office/drawing/2014/main" id="{596FD20E-6234-4169-992A-4D7233DF4ED4}"/>
            </a:ext>
          </a:extLst>
        </xdr:cNvPr>
        <xdr:cNvSpPr>
          <a:spLocks noChangeShapeType="1"/>
        </xdr:cNvSpPr>
      </xdr:nvSpPr>
      <xdr:spPr bwMode="auto">
        <a:xfrm>
          <a:off x="63436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552450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47" name="Line 5609">
          <a:extLst>
            <a:ext uri="{FF2B5EF4-FFF2-40B4-BE49-F238E27FC236}">
              <a16:creationId xmlns:a16="http://schemas.microsoft.com/office/drawing/2014/main" id="{D5970724-C826-49F1-A7EA-05DFD2A6FCF5}"/>
            </a:ext>
          </a:extLst>
        </xdr:cNvPr>
        <xdr:cNvSpPr>
          <a:spLocks noChangeShapeType="1"/>
        </xdr:cNvSpPr>
      </xdr:nvSpPr>
      <xdr:spPr bwMode="auto">
        <a:xfrm>
          <a:off x="63436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48" name="Line 5610">
          <a:extLst>
            <a:ext uri="{FF2B5EF4-FFF2-40B4-BE49-F238E27FC236}">
              <a16:creationId xmlns:a16="http://schemas.microsoft.com/office/drawing/2014/main" id="{931C7436-A2DC-4DAC-ABC7-A264E47A63BB}"/>
            </a:ext>
          </a:extLst>
        </xdr:cNvPr>
        <xdr:cNvSpPr>
          <a:spLocks noChangeShapeType="1"/>
        </xdr:cNvSpPr>
      </xdr:nvSpPr>
      <xdr:spPr bwMode="auto">
        <a:xfrm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49" name="Line 5611">
          <a:extLst>
            <a:ext uri="{FF2B5EF4-FFF2-40B4-BE49-F238E27FC236}">
              <a16:creationId xmlns:a16="http://schemas.microsoft.com/office/drawing/2014/main" id="{51C6AB20-ED95-4A4F-AD12-C192FCD14899}"/>
            </a:ext>
          </a:extLst>
        </xdr:cNvPr>
        <xdr:cNvSpPr>
          <a:spLocks noChangeShapeType="1"/>
        </xdr:cNvSpPr>
      </xdr:nvSpPr>
      <xdr:spPr bwMode="auto">
        <a:xfrm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50" name="Line 5612">
          <a:extLst>
            <a:ext uri="{FF2B5EF4-FFF2-40B4-BE49-F238E27FC236}">
              <a16:creationId xmlns:a16="http://schemas.microsoft.com/office/drawing/2014/main" id="{7715F71D-1C88-44F6-A5DE-157484F20E69}"/>
            </a:ext>
          </a:extLst>
        </xdr:cNvPr>
        <xdr:cNvSpPr>
          <a:spLocks noChangeShapeType="1"/>
        </xdr:cNvSpPr>
      </xdr:nvSpPr>
      <xdr:spPr bwMode="auto">
        <a:xfrm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51" name="Line 5613">
          <a:extLst>
            <a:ext uri="{FF2B5EF4-FFF2-40B4-BE49-F238E27FC236}">
              <a16:creationId xmlns:a16="http://schemas.microsoft.com/office/drawing/2014/main" id="{4EF8E25D-F68B-4144-9C76-1F9D21D4446D}"/>
            </a:ext>
          </a:extLst>
        </xdr:cNvPr>
        <xdr:cNvSpPr>
          <a:spLocks noChangeShapeType="1"/>
        </xdr:cNvSpPr>
      </xdr:nvSpPr>
      <xdr:spPr bwMode="auto">
        <a:xfrm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52" name="Line 5614">
          <a:extLst>
            <a:ext uri="{FF2B5EF4-FFF2-40B4-BE49-F238E27FC236}">
              <a16:creationId xmlns:a16="http://schemas.microsoft.com/office/drawing/2014/main" id="{07428514-FCC7-4D9F-A708-718F666CCDE8}"/>
            </a:ext>
          </a:extLst>
        </xdr:cNvPr>
        <xdr:cNvSpPr>
          <a:spLocks noChangeShapeType="1"/>
        </xdr:cNvSpPr>
      </xdr:nvSpPr>
      <xdr:spPr bwMode="auto">
        <a:xfrm flipV="1"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53" name="Line 5615">
          <a:extLst>
            <a:ext uri="{FF2B5EF4-FFF2-40B4-BE49-F238E27FC236}">
              <a16:creationId xmlns:a16="http://schemas.microsoft.com/office/drawing/2014/main" id="{886E8C34-7006-4F97-95A5-E49377428D86}"/>
            </a:ext>
          </a:extLst>
        </xdr:cNvPr>
        <xdr:cNvSpPr>
          <a:spLocks noChangeShapeType="1"/>
        </xdr:cNvSpPr>
      </xdr:nvSpPr>
      <xdr:spPr bwMode="auto">
        <a:xfrm flipV="1"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561975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54" name="Line 5616">
          <a:extLst>
            <a:ext uri="{FF2B5EF4-FFF2-40B4-BE49-F238E27FC236}">
              <a16:creationId xmlns:a16="http://schemas.microsoft.com/office/drawing/2014/main" id="{49FF3F2A-73AF-4078-9DCB-195F68D71B4E}"/>
            </a:ext>
          </a:extLst>
        </xdr:cNvPr>
        <xdr:cNvSpPr>
          <a:spLocks noChangeShapeType="1"/>
        </xdr:cNvSpPr>
      </xdr:nvSpPr>
      <xdr:spPr bwMode="auto">
        <a:xfrm flipV="1">
          <a:off x="63531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552450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55" name="Line 5617">
          <a:extLst>
            <a:ext uri="{FF2B5EF4-FFF2-40B4-BE49-F238E27FC236}">
              <a16:creationId xmlns:a16="http://schemas.microsoft.com/office/drawing/2014/main" id="{538DFE0C-2CB9-4C67-8E82-369C8E3DDFCB}"/>
            </a:ext>
          </a:extLst>
        </xdr:cNvPr>
        <xdr:cNvSpPr>
          <a:spLocks noChangeShapeType="1"/>
        </xdr:cNvSpPr>
      </xdr:nvSpPr>
      <xdr:spPr bwMode="auto">
        <a:xfrm flipV="1">
          <a:off x="63436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552450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56" name="Line 5618">
          <a:extLst>
            <a:ext uri="{FF2B5EF4-FFF2-40B4-BE49-F238E27FC236}">
              <a16:creationId xmlns:a16="http://schemas.microsoft.com/office/drawing/2014/main" id="{2ED1F85B-6E8A-4E24-8867-B740F96E6D63}"/>
            </a:ext>
          </a:extLst>
        </xdr:cNvPr>
        <xdr:cNvSpPr>
          <a:spLocks noChangeShapeType="1"/>
        </xdr:cNvSpPr>
      </xdr:nvSpPr>
      <xdr:spPr bwMode="auto">
        <a:xfrm flipV="1">
          <a:off x="63436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542925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57" name="Line 5619">
          <a:extLst>
            <a:ext uri="{FF2B5EF4-FFF2-40B4-BE49-F238E27FC236}">
              <a16:creationId xmlns:a16="http://schemas.microsoft.com/office/drawing/2014/main" id="{24EE38E7-C017-4728-AFC4-30817C6962D6}"/>
            </a:ext>
          </a:extLst>
        </xdr:cNvPr>
        <xdr:cNvSpPr>
          <a:spLocks noChangeShapeType="1"/>
        </xdr:cNvSpPr>
      </xdr:nvSpPr>
      <xdr:spPr bwMode="auto">
        <a:xfrm flipV="1">
          <a:off x="63341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542925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58" name="Line 5620">
          <a:extLst>
            <a:ext uri="{FF2B5EF4-FFF2-40B4-BE49-F238E27FC236}">
              <a16:creationId xmlns:a16="http://schemas.microsoft.com/office/drawing/2014/main" id="{E5D10632-C45E-4694-903A-40602FDB9CEB}"/>
            </a:ext>
          </a:extLst>
        </xdr:cNvPr>
        <xdr:cNvSpPr>
          <a:spLocks noChangeShapeType="1"/>
        </xdr:cNvSpPr>
      </xdr:nvSpPr>
      <xdr:spPr bwMode="auto">
        <a:xfrm flipV="1">
          <a:off x="63341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533400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59" name="Line 5621">
          <a:extLst>
            <a:ext uri="{FF2B5EF4-FFF2-40B4-BE49-F238E27FC236}">
              <a16:creationId xmlns:a16="http://schemas.microsoft.com/office/drawing/2014/main" id="{E077BC88-228D-49A7-9893-100D0627393C}"/>
            </a:ext>
          </a:extLst>
        </xdr:cNvPr>
        <xdr:cNvSpPr>
          <a:spLocks noChangeShapeType="1"/>
        </xdr:cNvSpPr>
      </xdr:nvSpPr>
      <xdr:spPr bwMode="auto">
        <a:xfrm flipV="1">
          <a:off x="63246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523875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60" name="Line 5622">
          <a:extLst>
            <a:ext uri="{FF2B5EF4-FFF2-40B4-BE49-F238E27FC236}">
              <a16:creationId xmlns:a16="http://schemas.microsoft.com/office/drawing/2014/main" id="{7780D0F1-AC54-4911-8895-50B965929E82}"/>
            </a:ext>
          </a:extLst>
        </xdr:cNvPr>
        <xdr:cNvSpPr>
          <a:spLocks noChangeShapeType="1"/>
        </xdr:cNvSpPr>
      </xdr:nvSpPr>
      <xdr:spPr bwMode="auto">
        <a:xfrm flipV="1">
          <a:off x="63150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61" name="Line 5623">
          <a:extLst>
            <a:ext uri="{FF2B5EF4-FFF2-40B4-BE49-F238E27FC236}">
              <a16:creationId xmlns:a16="http://schemas.microsoft.com/office/drawing/2014/main" id="{690936B3-EA76-4D92-ADEA-9020203581EB}"/>
            </a:ext>
          </a:extLst>
        </xdr:cNvPr>
        <xdr:cNvSpPr>
          <a:spLocks noChangeShapeType="1"/>
        </xdr:cNvSpPr>
      </xdr:nvSpPr>
      <xdr:spPr bwMode="auto">
        <a:xfrm flipV="1">
          <a:off x="63055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62" name="Line 5624">
          <a:extLst>
            <a:ext uri="{FF2B5EF4-FFF2-40B4-BE49-F238E27FC236}">
              <a16:creationId xmlns:a16="http://schemas.microsoft.com/office/drawing/2014/main" id="{0018D1F5-E101-4F8D-89CB-9B9854EDB98D}"/>
            </a:ext>
          </a:extLst>
        </xdr:cNvPr>
        <xdr:cNvSpPr>
          <a:spLocks noChangeShapeType="1"/>
        </xdr:cNvSpPr>
      </xdr:nvSpPr>
      <xdr:spPr bwMode="auto">
        <a:xfrm flipV="1">
          <a:off x="63055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63" name="Line 5625">
          <a:extLst>
            <a:ext uri="{FF2B5EF4-FFF2-40B4-BE49-F238E27FC236}">
              <a16:creationId xmlns:a16="http://schemas.microsoft.com/office/drawing/2014/main" id="{E27AD1A8-7DAC-4D78-9AE6-9C2402C93B29}"/>
            </a:ext>
          </a:extLst>
        </xdr:cNvPr>
        <xdr:cNvSpPr>
          <a:spLocks noChangeShapeType="1"/>
        </xdr:cNvSpPr>
      </xdr:nvSpPr>
      <xdr:spPr bwMode="auto">
        <a:xfrm flipV="1">
          <a:off x="62865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485775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64" name="Line 5626">
          <a:extLst>
            <a:ext uri="{FF2B5EF4-FFF2-40B4-BE49-F238E27FC236}">
              <a16:creationId xmlns:a16="http://schemas.microsoft.com/office/drawing/2014/main" id="{B2043200-D8E3-41DA-B8CB-83AE972643CE}"/>
            </a:ext>
          </a:extLst>
        </xdr:cNvPr>
        <xdr:cNvSpPr>
          <a:spLocks noChangeShapeType="1"/>
        </xdr:cNvSpPr>
      </xdr:nvSpPr>
      <xdr:spPr bwMode="auto">
        <a:xfrm flipV="1">
          <a:off x="62769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65" name="Line 5627">
          <a:extLst>
            <a:ext uri="{FF2B5EF4-FFF2-40B4-BE49-F238E27FC236}">
              <a16:creationId xmlns:a16="http://schemas.microsoft.com/office/drawing/2014/main" id="{E70E88E6-ADA6-4447-9151-10FC7FD0E212}"/>
            </a:ext>
          </a:extLst>
        </xdr:cNvPr>
        <xdr:cNvSpPr>
          <a:spLocks noChangeShapeType="1"/>
        </xdr:cNvSpPr>
      </xdr:nvSpPr>
      <xdr:spPr bwMode="auto">
        <a:xfrm flipV="1">
          <a:off x="62674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457200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66" name="Line 5628">
          <a:extLst>
            <a:ext uri="{FF2B5EF4-FFF2-40B4-BE49-F238E27FC236}">
              <a16:creationId xmlns:a16="http://schemas.microsoft.com/office/drawing/2014/main" id="{1F732BB1-1595-4752-B25F-E5D7D9FEF65F}"/>
            </a:ext>
          </a:extLst>
        </xdr:cNvPr>
        <xdr:cNvSpPr>
          <a:spLocks noChangeShapeType="1"/>
        </xdr:cNvSpPr>
      </xdr:nvSpPr>
      <xdr:spPr bwMode="auto">
        <a:xfrm flipV="1">
          <a:off x="62484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447675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67" name="Line 5629">
          <a:extLst>
            <a:ext uri="{FF2B5EF4-FFF2-40B4-BE49-F238E27FC236}">
              <a16:creationId xmlns:a16="http://schemas.microsoft.com/office/drawing/2014/main" id="{BB125712-2794-4778-9359-73C05CB273B7}"/>
            </a:ext>
          </a:extLst>
        </xdr:cNvPr>
        <xdr:cNvSpPr>
          <a:spLocks noChangeShapeType="1"/>
        </xdr:cNvSpPr>
      </xdr:nvSpPr>
      <xdr:spPr bwMode="auto">
        <a:xfrm flipV="1">
          <a:off x="62388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447675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68" name="Line 5630">
          <a:extLst>
            <a:ext uri="{FF2B5EF4-FFF2-40B4-BE49-F238E27FC236}">
              <a16:creationId xmlns:a16="http://schemas.microsoft.com/office/drawing/2014/main" id="{228A81AE-8F05-4B00-92B8-BCBFDAAD9F64}"/>
            </a:ext>
          </a:extLst>
        </xdr:cNvPr>
        <xdr:cNvSpPr>
          <a:spLocks noChangeShapeType="1"/>
        </xdr:cNvSpPr>
      </xdr:nvSpPr>
      <xdr:spPr bwMode="auto">
        <a:xfrm flipV="1">
          <a:off x="62388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419100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69" name="Line 5631">
          <a:extLst>
            <a:ext uri="{FF2B5EF4-FFF2-40B4-BE49-F238E27FC236}">
              <a16:creationId xmlns:a16="http://schemas.microsoft.com/office/drawing/2014/main" id="{826E5283-906D-4D12-9939-B8898075387A}"/>
            </a:ext>
          </a:extLst>
        </xdr:cNvPr>
        <xdr:cNvSpPr>
          <a:spLocks noChangeShapeType="1"/>
        </xdr:cNvSpPr>
      </xdr:nvSpPr>
      <xdr:spPr bwMode="auto">
        <a:xfrm flipV="1">
          <a:off x="62103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400050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70" name="Line 5632">
          <a:extLst>
            <a:ext uri="{FF2B5EF4-FFF2-40B4-BE49-F238E27FC236}">
              <a16:creationId xmlns:a16="http://schemas.microsoft.com/office/drawing/2014/main" id="{B95EFF5B-4433-4A5A-A50F-9D2C27514810}"/>
            </a:ext>
          </a:extLst>
        </xdr:cNvPr>
        <xdr:cNvSpPr>
          <a:spLocks noChangeShapeType="1"/>
        </xdr:cNvSpPr>
      </xdr:nvSpPr>
      <xdr:spPr bwMode="auto">
        <a:xfrm flipV="1">
          <a:off x="61912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390525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71" name="Line 5633">
          <a:extLst>
            <a:ext uri="{FF2B5EF4-FFF2-40B4-BE49-F238E27FC236}">
              <a16:creationId xmlns:a16="http://schemas.microsoft.com/office/drawing/2014/main" id="{EF3FFCFA-F0B2-4872-9771-F470F539FD7A}"/>
            </a:ext>
          </a:extLst>
        </xdr:cNvPr>
        <xdr:cNvSpPr>
          <a:spLocks noChangeShapeType="1"/>
        </xdr:cNvSpPr>
      </xdr:nvSpPr>
      <xdr:spPr bwMode="auto">
        <a:xfrm flipV="1">
          <a:off x="61817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381000</xdr:colOff>
      <xdr:row>65</xdr:row>
      <xdr:rowOff>0</xdr:rowOff>
    </xdr:from>
    <xdr:to>
      <xdr:col>4</xdr:col>
      <xdr:colOff>609600</xdr:colOff>
      <xdr:row>65</xdr:row>
      <xdr:rowOff>0</xdr:rowOff>
    </xdr:to>
    <xdr:sp macro="" textlink="">
      <xdr:nvSpPr>
        <xdr:cNvPr id="472" name="Line 5634">
          <a:extLst>
            <a:ext uri="{FF2B5EF4-FFF2-40B4-BE49-F238E27FC236}">
              <a16:creationId xmlns:a16="http://schemas.microsoft.com/office/drawing/2014/main" id="{F86AFD95-FCF4-4BCB-A0FF-EC959F81E32D}"/>
            </a:ext>
          </a:extLst>
        </xdr:cNvPr>
        <xdr:cNvSpPr>
          <a:spLocks noChangeShapeType="1"/>
        </xdr:cNvSpPr>
      </xdr:nvSpPr>
      <xdr:spPr bwMode="auto">
        <a:xfrm flipV="1">
          <a:off x="61722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57150</xdr:colOff>
      <xdr:row>65</xdr:row>
      <xdr:rowOff>0</xdr:rowOff>
    </xdr:from>
    <xdr:to>
      <xdr:col>5</xdr:col>
      <xdr:colOff>571500</xdr:colOff>
      <xdr:row>65</xdr:row>
      <xdr:rowOff>0</xdr:rowOff>
    </xdr:to>
    <xdr:sp macro="" textlink="">
      <xdr:nvSpPr>
        <xdr:cNvPr id="476" name="Oval 6084">
          <a:extLst>
            <a:ext uri="{FF2B5EF4-FFF2-40B4-BE49-F238E27FC236}">
              <a16:creationId xmlns:a16="http://schemas.microsoft.com/office/drawing/2014/main" id="{9DBAE333-85D8-475D-8B24-176AA944556C}"/>
            </a:ext>
          </a:extLst>
        </xdr:cNvPr>
        <xdr:cNvSpPr>
          <a:spLocks noChangeArrowheads="1"/>
        </xdr:cNvSpPr>
      </xdr:nvSpPr>
      <xdr:spPr bwMode="auto">
        <a:xfrm>
          <a:off x="6457950" y="10525125"/>
          <a:ext cx="51435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477" name="Oval 6085">
          <a:extLst>
            <a:ext uri="{FF2B5EF4-FFF2-40B4-BE49-F238E27FC236}">
              <a16:creationId xmlns:a16="http://schemas.microsoft.com/office/drawing/2014/main" id="{1C87DD2B-9F96-4737-85DD-75E4CFC8111C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478" name="Oval 6086">
          <a:extLst>
            <a:ext uri="{FF2B5EF4-FFF2-40B4-BE49-F238E27FC236}">
              <a16:creationId xmlns:a16="http://schemas.microsoft.com/office/drawing/2014/main" id="{E806D53B-8E8F-44ED-BD3E-7F5295543ACD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479" name="Oval 6087">
          <a:extLst>
            <a:ext uri="{FF2B5EF4-FFF2-40B4-BE49-F238E27FC236}">
              <a16:creationId xmlns:a16="http://schemas.microsoft.com/office/drawing/2014/main" id="{14B8FB09-5AD8-4C6B-9DE5-DA64DB283E0D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480" name="Oval 6088">
          <a:extLst>
            <a:ext uri="{FF2B5EF4-FFF2-40B4-BE49-F238E27FC236}">
              <a16:creationId xmlns:a16="http://schemas.microsoft.com/office/drawing/2014/main" id="{690419FC-7500-4B85-9C27-B241EA4EDE7C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481" name="Oval 6089">
          <a:extLst>
            <a:ext uri="{FF2B5EF4-FFF2-40B4-BE49-F238E27FC236}">
              <a16:creationId xmlns:a16="http://schemas.microsoft.com/office/drawing/2014/main" id="{31E14AAB-0401-48F3-B7AC-85A730072749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314325</xdr:colOff>
      <xdr:row>65</xdr:row>
      <xdr:rowOff>0</xdr:rowOff>
    </xdr:from>
    <xdr:to>
      <xdr:col>5</xdr:col>
      <xdr:colOff>314325</xdr:colOff>
      <xdr:row>65</xdr:row>
      <xdr:rowOff>0</xdr:rowOff>
    </xdr:to>
    <xdr:sp macro="" textlink="">
      <xdr:nvSpPr>
        <xdr:cNvPr id="482" name="Line 6090">
          <a:extLst>
            <a:ext uri="{FF2B5EF4-FFF2-40B4-BE49-F238E27FC236}">
              <a16:creationId xmlns:a16="http://schemas.microsoft.com/office/drawing/2014/main" id="{71A26C0A-33FE-4A26-AD78-B0CCC2099D11}"/>
            </a:ext>
          </a:extLst>
        </xdr:cNvPr>
        <xdr:cNvSpPr>
          <a:spLocks noChangeShapeType="1"/>
        </xdr:cNvSpPr>
      </xdr:nvSpPr>
      <xdr:spPr bwMode="auto">
        <a:xfrm flipH="1" flipV="1">
          <a:off x="67151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65</xdr:row>
      <xdr:rowOff>0</xdr:rowOff>
    </xdr:from>
    <xdr:to>
      <xdr:col>5</xdr:col>
      <xdr:colOff>295275</xdr:colOff>
      <xdr:row>65</xdr:row>
      <xdr:rowOff>0</xdr:rowOff>
    </xdr:to>
    <xdr:sp macro="" textlink="">
      <xdr:nvSpPr>
        <xdr:cNvPr id="483" name="Line 6091">
          <a:extLst>
            <a:ext uri="{FF2B5EF4-FFF2-40B4-BE49-F238E27FC236}">
              <a16:creationId xmlns:a16="http://schemas.microsoft.com/office/drawing/2014/main" id="{45804A2C-8488-43F8-B652-04CE26CD800F}"/>
            </a:ext>
          </a:extLst>
        </xdr:cNvPr>
        <xdr:cNvSpPr>
          <a:spLocks noChangeShapeType="1"/>
        </xdr:cNvSpPr>
      </xdr:nvSpPr>
      <xdr:spPr bwMode="auto">
        <a:xfrm flipH="1" flipV="1">
          <a:off x="65532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276225</xdr:colOff>
      <xdr:row>65</xdr:row>
      <xdr:rowOff>0</xdr:rowOff>
    </xdr:to>
    <xdr:sp macro="" textlink="">
      <xdr:nvSpPr>
        <xdr:cNvPr id="484" name="Line 6092">
          <a:extLst>
            <a:ext uri="{FF2B5EF4-FFF2-40B4-BE49-F238E27FC236}">
              <a16:creationId xmlns:a16="http://schemas.microsoft.com/office/drawing/2014/main" id="{C63D765F-6A5B-422F-B7BE-3F86BC953AE6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266700</xdr:colOff>
      <xdr:row>65</xdr:row>
      <xdr:rowOff>0</xdr:rowOff>
    </xdr:to>
    <xdr:sp macro="" textlink="">
      <xdr:nvSpPr>
        <xdr:cNvPr id="485" name="Line 6093">
          <a:extLst>
            <a:ext uri="{FF2B5EF4-FFF2-40B4-BE49-F238E27FC236}">
              <a16:creationId xmlns:a16="http://schemas.microsoft.com/office/drawing/2014/main" id="{BBF14476-DB60-445A-A3D7-15DB26F4634B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247650</xdr:colOff>
      <xdr:row>65</xdr:row>
      <xdr:rowOff>0</xdr:rowOff>
    </xdr:to>
    <xdr:sp macro="" textlink="">
      <xdr:nvSpPr>
        <xdr:cNvPr id="486" name="Line 6094">
          <a:extLst>
            <a:ext uri="{FF2B5EF4-FFF2-40B4-BE49-F238E27FC236}">
              <a16:creationId xmlns:a16="http://schemas.microsoft.com/office/drawing/2014/main" id="{26301F46-878A-4287-89AC-1D0F70C98417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228600</xdr:colOff>
      <xdr:row>65</xdr:row>
      <xdr:rowOff>0</xdr:rowOff>
    </xdr:to>
    <xdr:sp macro="" textlink="">
      <xdr:nvSpPr>
        <xdr:cNvPr id="487" name="Line 6095">
          <a:extLst>
            <a:ext uri="{FF2B5EF4-FFF2-40B4-BE49-F238E27FC236}">
              <a16:creationId xmlns:a16="http://schemas.microsoft.com/office/drawing/2014/main" id="{57608281-D6C1-4D17-8A66-6F3D91113835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228600</xdr:colOff>
      <xdr:row>65</xdr:row>
      <xdr:rowOff>0</xdr:rowOff>
    </xdr:to>
    <xdr:sp macro="" textlink="">
      <xdr:nvSpPr>
        <xdr:cNvPr id="488" name="Line 6096">
          <a:extLst>
            <a:ext uri="{FF2B5EF4-FFF2-40B4-BE49-F238E27FC236}">
              <a16:creationId xmlns:a16="http://schemas.microsoft.com/office/drawing/2014/main" id="{F0C15C2E-4871-4764-B9F7-134AB89C8DD4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247650</xdr:colOff>
      <xdr:row>65</xdr:row>
      <xdr:rowOff>0</xdr:rowOff>
    </xdr:to>
    <xdr:sp macro="" textlink="">
      <xdr:nvSpPr>
        <xdr:cNvPr id="489" name="Line 6097">
          <a:extLst>
            <a:ext uri="{FF2B5EF4-FFF2-40B4-BE49-F238E27FC236}">
              <a16:creationId xmlns:a16="http://schemas.microsoft.com/office/drawing/2014/main" id="{3C1B3D42-7CF2-4A12-9175-8D03DDE2E007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266700</xdr:colOff>
      <xdr:row>65</xdr:row>
      <xdr:rowOff>0</xdr:rowOff>
    </xdr:to>
    <xdr:sp macro="" textlink="">
      <xdr:nvSpPr>
        <xdr:cNvPr id="490" name="Line 6098">
          <a:extLst>
            <a:ext uri="{FF2B5EF4-FFF2-40B4-BE49-F238E27FC236}">
              <a16:creationId xmlns:a16="http://schemas.microsoft.com/office/drawing/2014/main" id="{3CF02473-FD44-4E98-B915-B94D33A1574F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276225</xdr:colOff>
      <xdr:row>65</xdr:row>
      <xdr:rowOff>0</xdr:rowOff>
    </xdr:to>
    <xdr:sp macro="" textlink="">
      <xdr:nvSpPr>
        <xdr:cNvPr id="491" name="Line 6099">
          <a:extLst>
            <a:ext uri="{FF2B5EF4-FFF2-40B4-BE49-F238E27FC236}">
              <a16:creationId xmlns:a16="http://schemas.microsoft.com/office/drawing/2014/main" id="{D9EA72DE-D308-49FF-9DBE-87D4F363F8DD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65</xdr:row>
      <xdr:rowOff>0</xdr:rowOff>
    </xdr:from>
    <xdr:to>
      <xdr:col>5</xdr:col>
      <xdr:colOff>295275</xdr:colOff>
      <xdr:row>65</xdr:row>
      <xdr:rowOff>0</xdr:rowOff>
    </xdr:to>
    <xdr:sp macro="" textlink="">
      <xdr:nvSpPr>
        <xdr:cNvPr id="492" name="Line 6100">
          <a:extLst>
            <a:ext uri="{FF2B5EF4-FFF2-40B4-BE49-F238E27FC236}">
              <a16:creationId xmlns:a16="http://schemas.microsoft.com/office/drawing/2014/main" id="{5CCAC9BF-9723-4F82-B2EC-25CD89EF8491}"/>
            </a:ext>
          </a:extLst>
        </xdr:cNvPr>
        <xdr:cNvSpPr>
          <a:spLocks noChangeShapeType="1"/>
        </xdr:cNvSpPr>
      </xdr:nvSpPr>
      <xdr:spPr bwMode="auto">
        <a:xfrm flipH="1">
          <a:off x="65532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314325</xdr:colOff>
      <xdr:row>65</xdr:row>
      <xdr:rowOff>0</xdr:rowOff>
    </xdr:from>
    <xdr:to>
      <xdr:col>5</xdr:col>
      <xdr:colOff>314325</xdr:colOff>
      <xdr:row>65</xdr:row>
      <xdr:rowOff>0</xdr:rowOff>
    </xdr:to>
    <xdr:sp macro="" textlink="">
      <xdr:nvSpPr>
        <xdr:cNvPr id="493" name="Line 6101">
          <a:extLst>
            <a:ext uri="{FF2B5EF4-FFF2-40B4-BE49-F238E27FC236}">
              <a16:creationId xmlns:a16="http://schemas.microsoft.com/office/drawing/2014/main" id="{6BD5C478-2DE2-413F-8319-872E66740A85}"/>
            </a:ext>
          </a:extLst>
        </xdr:cNvPr>
        <xdr:cNvSpPr>
          <a:spLocks noChangeShapeType="1"/>
        </xdr:cNvSpPr>
      </xdr:nvSpPr>
      <xdr:spPr bwMode="auto">
        <a:xfrm>
          <a:off x="67151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323850</xdr:colOff>
      <xdr:row>65</xdr:row>
      <xdr:rowOff>0</xdr:rowOff>
    </xdr:from>
    <xdr:to>
      <xdr:col>5</xdr:col>
      <xdr:colOff>466725</xdr:colOff>
      <xdr:row>65</xdr:row>
      <xdr:rowOff>0</xdr:rowOff>
    </xdr:to>
    <xdr:sp macro="" textlink="">
      <xdr:nvSpPr>
        <xdr:cNvPr id="494" name="Line 6102">
          <a:extLst>
            <a:ext uri="{FF2B5EF4-FFF2-40B4-BE49-F238E27FC236}">
              <a16:creationId xmlns:a16="http://schemas.microsoft.com/office/drawing/2014/main" id="{989ED935-1896-41CD-BFBE-FF70029F9244}"/>
            </a:ext>
          </a:extLst>
        </xdr:cNvPr>
        <xdr:cNvSpPr>
          <a:spLocks noChangeShapeType="1"/>
        </xdr:cNvSpPr>
      </xdr:nvSpPr>
      <xdr:spPr bwMode="auto">
        <a:xfrm>
          <a:off x="67246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342900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495" name="Line 6103">
          <a:extLst>
            <a:ext uri="{FF2B5EF4-FFF2-40B4-BE49-F238E27FC236}">
              <a16:creationId xmlns:a16="http://schemas.microsoft.com/office/drawing/2014/main" id="{0664D5DB-FD2F-4E76-9F76-072F7C357AC8}"/>
            </a:ext>
          </a:extLst>
        </xdr:cNvPr>
        <xdr:cNvSpPr>
          <a:spLocks noChangeShapeType="1"/>
        </xdr:cNvSpPr>
      </xdr:nvSpPr>
      <xdr:spPr bwMode="auto">
        <a:xfrm>
          <a:off x="67437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361950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496" name="Line 6104">
          <a:extLst>
            <a:ext uri="{FF2B5EF4-FFF2-40B4-BE49-F238E27FC236}">
              <a16:creationId xmlns:a16="http://schemas.microsoft.com/office/drawing/2014/main" id="{8A85F73B-7372-4EA2-8E0D-265B8B23BA74}"/>
            </a:ext>
          </a:extLst>
        </xdr:cNvPr>
        <xdr:cNvSpPr>
          <a:spLocks noChangeShapeType="1"/>
        </xdr:cNvSpPr>
      </xdr:nvSpPr>
      <xdr:spPr bwMode="auto">
        <a:xfrm>
          <a:off x="676275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497" name="Line 6105">
          <a:extLst>
            <a:ext uri="{FF2B5EF4-FFF2-40B4-BE49-F238E27FC236}">
              <a16:creationId xmlns:a16="http://schemas.microsoft.com/office/drawing/2014/main" id="{32200863-9967-408D-BB23-F18223095342}"/>
            </a:ext>
          </a:extLst>
        </xdr:cNvPr>
        <xdr:cNvSpPr>
          <a:spLocks noChangeShapeType="1"/>
        </xdr:cNvSpPr>
      </xdr:nvSpPr>
      <xdr:spPr bwMode="auto">
        <a:xfrm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498" name="Line 6106">
          <a:extLst>
            <a:ext uri="{FF2B5EF4-FFF2-40B4-BE49-F238E27FC236}">
              <a16:creationId xmlns:a16="http://schemas.microsoft.com/office/drawing/2014/main" id="{D8DCA245-55CA-46AF-8C89-E1EFEDAFAA42}"/>
            </a:ext>
          </a:extLst>
        </xdr:cNvPr>
        <xdr:cNvSpPr>
          <a:spLocks noChangeShapeType="1"/>
        </xdr:cNvSpPr>
      </xdr:nvSpPr>
      <xdr:spPr bwMode="auto">
        <a:xfrm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499" name="Line 6107">
          <a:extLst>
            <a:ext uri="{FF2B5EF4-FFF2-40B4-BE49-F238E27FC236}">
              <a16:creationId xmlns:a16="http://schemas.microsoft.com/office/drawing/2014/main" id="{94212A60-9CB1-4F50-8B7F-DFBC8E42DD1F}"/>
            </a:ext>
          </a:extLst>
        </xdr:cNvPr>
        <xdr:cNvSpPr>
          <a:spLocks noChangeShapeType="1"/>
        </xdr:cNvSpPr>
      </xdr:nvSpPr>
      <xdr:spPr bwMode="auto">
        <a:xfrm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00" name="Line 6108">
          <a:extLst>
            <a:ext uri="{FF2B5EF4-FFF2-40B4-BE49-F238E27FC236}">
              <a16:creationId xmlns:a16="http://schemas.microsoft.com/office/drawing/2014/main" id="{CC2CEBCF-E3B0-4B82-849A-C5F1C4763CC1}"/>
            </a:ext>
          </a:extLst>
        </xdr:cNvPr>
        <xdr:cNvSpPr>
          <a:spLocks noChangeShapeType="1"/>
        </xdr:cNvSpPr>
      </xdr:nvSpPr>
      <xdr:spPr bwMode="auto">
        <a:xfrm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01" name="Line 6109">
          <a:extLst>
            <a:ext uri="{FF2B5EF4-FFF2-40B4-BE49-F238E27FC236}">
              <a16:creationId xmlns:a16="http://schemas.microsoft.com/office/drawing/2014/main" id="{8088C132-8588-4C29-9AC3-C2D2F85D86EF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02" name="Line 6110">
          <a:extLst>
            <a:ext uri="{FF2B5EF4-FFF2-40B4-BE49-F238E27FC236}">
              <a16:creationId xmlns:a16="http://schemas.microsoft.com/office/drawing/2014/main" id="{4495D4C5-03FB-45EC-B85B-EB78A66FF8F2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03" name="Line 6111">
          <a:extLst>
            <a:ext uri="{FF2B5EF4-FFF2-40B4-BE49-F238E27FC236}">
              <a16:creationId xmlns:a16="http://schemas.microsoft.com/office/drawing/2014/main" id="{E2EFE573-2D0A-4AE6-9A46-444EEFCBDF2F}"/>
            </a:ext>
          </a:extLst>
        </xdr:cNvPr>
        <xdr:cNvSpPr>
          <a:spLocks noChangeShapeType="1"/>
        </xdr:cNvSpPr>
      </xdr:nvSpPr>
      <xdr:spPr bwMode="auto">
        <a:xfrm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04" name="Line 6112">
          <a:extLst>
            <a:ext uri="{FF2B5EF4-FFF2-40B4-BE49-F238E27FC236}">
              <a16:creationId xmlns:a16="http://schemas.microsoft.com/office/drawing/2014/main" id="{B8023B77-5F8B-45E1-BA41-4A9CB00B0CA2}"/>
            </a:ext>
          </a:extLst>
        </xdr:cNvPr>
        <xdr:cNvSpPr>
          <a:spLocks noChangeShapeType="1"/>
        </xdr:cNvSpPr>
      </xdr:nvSpPr>
      <xdr:spPr bwMode="auto">
        <a:xfrm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05" name="Line 6113">
          <a:extLst>
            <a:ext uri="{FF2B5EF4-FFF2-40B4-BE49-F238E27FC236}">
              <a16:creationId xmlns:a16="http://schemas.microsoft.com/office/drawing/2014/main" id="{BC757957-33C2-4C53-B989-E17739A97E07}"/>
            </a:ext>
          </a:extLst>
        </xdr:cNvPr>
        <xdr:cNvSpPr>
          <a:spLocks noChangeShapeType="1"/>
        </xdr:cNvSpPr>
      </xdr:nvSpPr>
      <xdr:spPr bwMode="auto">
        <a:xfrm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06" name="Line 6114">
          <a:extLst>
            <a:ext uri="{FF2B5EF4-FFF2-40B4-BE49-F238E27FC236}">
              <a16:creationId xmlns:a16="http://schemas.microsoft.com/office/drawing/2014/main" id="{0336F5D3-B886-4827-AD7F-33BB99EAA81B}"/>
            </a:ext>
          </a:extLst>
        </xdr:cNvPr>
        <xdr:cNvSpPr>
          <a:spLocks noChangeShapeType="1"/>
        </xdr:cNvSpPr>
      </xdr:nvSpPr>
      <xdr:spPr bwMode="auto">
        <a:xfrm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07" name="Line 6115">
          <a:extLst>
            <a:ext uri="{FF2B5EF4-FFF2-40B4-BE49-F238E27FC236}">
              <a16:creationId xmlns:a16="http://schemas.microsoft.com/office/drawing/2014/main" id="{4FD0DCFE-2745-4F0E-9105-ED2D6D45FA17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08" name="Line 6116">
          <a:extLst>
            <a:ext uri="{FF2B5EF4-FFF2-40B4-BE49-F238E27FC236}">
              <a16:creationId xmlns:a16="http://schemas.microsoft.com/office/drawing/2014/main" id="{33221A0D-6734-4AF0-9692-4BA3654ED019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09" name="Line 6117">
          <a:extLst>
            <a:ext uri="{FF2B5EF4-FFF2-40B4-BE49-F238E27FC236}">
              <a16:creationId xmlns:a16="http://schemas.microsoft.com/office/drawing/2014/main" id="{968F3CD1-FF42-4A24-9011-484E65864C3B}"/>
            </a:ext>
          </a:extLst>
        </xdr:cNvPr>
        <xdr:cNvSpPr>
          <a:spLocks noChangeShapeType="1"/>
        </xdr:cNvSpPr>
      </xdr:nvSpPr>
      <xdr:spPr bwMode="auto">
        <a:xfrm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10" name="Line 6118">
          <a:extLst>
            <a:ext uri="{FF2B5EF4-FFF2-40B4-BE49-F238E27FC236}">
              <a16:creationId xmlns:a16="http://schemas.microsoft.com/office/drawing/2014/main" id="{14271977-3C58-4739-B48F-333BE453E5FD}"/>
            </a:ext>
          </a:extLst>
        </xdr:cNvPr>
        <xdr:cNvSpPr>
          <a:spLocks noChangeShapeType="1"/>
        </xdr:cNvSpPr>
      </xdr:nvSpPr>
      <xdr:spPr bwMode="auto">
        <a:xfrm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11" name="Line 6119">
          <a:extLst>
            <a:ext uri="{FF2B5EF4-FFF2-40B4-BE49-F238E27FC236}">
              <a16:creationId xmlns:a16="http://schemas.microsoft.com/office/drawing/2014/main" id="{E3426120-1D47-427E-960A-A951CC9B3177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12" name="Line 6120">
          <a:extLst>
            <a:ext uri="{FF2B5EF4-FFF2-40B4-BE49-F238E27FC236}">
              <a16:creationId xmlns:a16="http://schemas.microsoft.com/office/drawing/2014/main" id="{D5E4CFA0-CF95-4DD4-B676-AFC96B2C1C15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13" name="Line 6121">
          <a:extLst>
            <a:ext uri="{FF2B5EF4-FFF2-40B4-BE49-F238E27FC236}">
              <a16:creationId xmlns:a16="http://schemas.microsoft.com/office/drawing/2014/main" id="{467AFEC0-D318-4986-B716-A8BDDCEB4A81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14" name="Line 6122">
          <a:extLst>
            <a:ext uri="{FF2B5EF4-FFF2-40B4-BE49-F238E27FC236}">
              <a16:creationId xmlns:a16="http://schemas.microsoft.com/office/drawing/2014/main" id="{25964DD4-F1D6-409B-A332-91D796329E6F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15" name="Line 6123">
          <a:extLst>
            <a:ext uri="{FF2B5EF4-FFF2-40B4-BE49-F238E27FC236}">
              <a16:creationId xmlns:a16="http://schemas.microsoft.com/office/drawing/2014/main" id="{6AEFBEE5-8454-4164-9419-9750D784B004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16" name="Line 6124">
          <a:extLst>
            <a:ext uri="{FF2B5EF4-FFF2-40B4-BE49-F238E27FC236}">
              <a16:creationId xmlns:a16="http://schemas.microsoft.com/office/drawing/2014/main" id="{3DDD2B78-86E8-401E-9C01-C6D7D0F4C3DC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17" name="Line 6125">
          <a:extLst>
            <a:ext uri="{FF2B5EF4-FFF2-40B4-BE49-F238E27FC236}">
              <a16:creationId xmlns:a16="http://schemas.microsoft.com/office/drawing/2014/main" id="{804B71FE-2A1D-4494-BCE6-0FFE2A824CF7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18" name="Line 6126">
          <a:extLst>
            <a:ext uri="{FF2B5EF4-FFF2-40B4-BE49-F238E27FC236}">
              <a16:creationId xmlns:a16="http://schemas.microsoft.com/office/drawing/2014/main" id="{DC04EA99-4098-4FA8-846E-303773024DA7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19" name="Line 6127">
          <a:extLst>
            <a:ext uri="{FF2B5EF4-FFF2-40B4-BE49-F238E27FC236}">
              <a16:creationId xmlns:a16="http://schemas.microsoft.com/office/drawing/2014/main" id="{6193FD4C-AB98-4645-8DC2-8561BB9BAA0E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20" name="Line 6128">
          <a:extLst>
            <a:ext uri="{FF2B5EF4-FFF2-40B4-BE49-F238E27FC236}">
              <a16:creationId xmlns:a16="http://schemas.microsoft.com/office/drawing/2014/main" id="{4453D0EF-418F-4AEA-B61A-2E06A1351379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21" name="Line 6129">
          <a:extLst>
            <a:ext uri="{FF2B5EF4-FFF2-40B4-BE49-F238E27FC236}">
              <a16:creationId xmlns:a16="http://schemas.microsoft.com/office/drawing/2014/main" id="{77A68012-7CB1-4E82-8CAF-81232E18A666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22" name="Line 6130">
          <a:extLst>
            <a:ext uri="{FF2B5EF4-FFF2-40B4-BE49-F238E27FC236}">
              <a16:creationId xmlns:a16="http://schemas.microsoft.com/office/drawing/2014/main" id="{D9F3C034-7C44-47FD-98C0-09370322D584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23" name="Line 6131">
          <a:extLst>
            <a:ext uri="{FF2B5EF4-FFF2-40B4-BE49-F238E27FC236}">
              <a16:creationId xmlns:a16="http://schemas.microsoft.com/office/drawing/2014/main" id="{6F15B8F6-B321-4B90-AAA2-5A4DD55BC078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24" name="Line 6132">
          <a:extLst>
            <a:ext uri="{FF2B5EF4-FFF2-40B4-BE49-F238E27FC236}">
              <a16:creationId xmlns:a16="http://schemas.microsoft.com/office/drawing/2014/main" id="{A646D075-FEC5-4318-A3DB-BE01F6046B51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25" name="Line 6133">
          <a:extLst>
            <a:ext uri="{FF2B5EF4-FFF2-40B4-BE49-F238E27FC236}">
              <a16:creationId xmlns:a16="http://schemas.microsoft.com/office/drawing/2014/main" id="{AD0C4183-FCE4-4A53-A2FB-833D4C3BA893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26" name="Line 6134">
          <a:extLst>
            <a:ext uri="{FF2B5EF4-FFF2-40B4-BE49-F238E27FC236}">
              <a16:creationId xmlns:a16="http://schemas.microsoft.com/office/drawing/2014/main" id="{357E3108-DFED-47AF-952E-4E21C4CE4986}"/>
            </a:ext>
          </a:extLst>
        </xdr:cNvPr>
        <xdr:cNvSpPr>
          <a:spLocks noChangeShapeType="1"/>
        </xdr:cNvSpPr>
      </xdr:nvSpPr>
      <xdr:spPr bwMode="auto">
        <a:xfrm flipV="1"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27" name="Line 6135">
          <a:extLst>
            <a:ext uri="{FF2B5EF4-FFF2-40B4-BE49-F238E27FC236}">
              <a16:creationId xmlns:a16="http://schemas.microsoft.com/office/drawing/2014/main" id="{BF3C1C2E-D71D-4BB9-9907-E9825956C22A}"/>
            </a:ext>
          </a:extLst>
        </xdr:cNvPr>
        <xdr:cNvSpPr>
          <a:spLocks noChangeShapeType="1"/>
        </xdr:cNvSpPr>
      </xdr:nvSpPr>
      <xdr:spPr bwMode="auto">
        <a:xfrm flipV="1"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28" name="Line 6136">
          <a:extLst>
            <a:ext uri="{FF2B5EF4-FFF2-40B4-BE49-F238E27FC236}">
              <a16:creationId xmlns:a16="http://schemas.microsoft.com/office/drawing/2014/main" id="{7457EA53-1888-479C-93C9-C4811E6B8C50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29" name="Line 6137">
          <a:extLst>
            <a:ext uri="{FF2B5EF4-FFF2-40B4-BE49-F238E27FC236}">
              <a16:creationId xmlns:a16="http://schemas.microsoft.com/office/drawing/2014/main" id="{AD5D15EF-6F4D-460A-B2FF-C0B407E8BEAF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30" name="Line 6138">
          <a:extLst>
            <a:ext uri="{FF2B5EF4-FFF2-40B4-BE49-F238E27FC236}">
              <a16:creationId xmlns:a16="http://schemas.microsoft.com/office/drawing/2014/main" id="{F30F17ED-B8F3-49C3-A99C-18BFA625BD1F}"/>
            </a:ext>
          </a:extLst>
        </xdr:cNvPr>
        <xdr:cNvSpPr>
          <a:spLocks noChangeShapeType="1"/>
        </xdr:cNvSpPr>
      </xdr:nvSpPr>
      <xdr:spPr bwMode="auto">
        <a:xfrm flipV="1"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31" name="Line 6139">
          <a:extLst>
            <a:ext uri="{FF2B5EF4-FFF2-40B4-BE49-F238E27FC236}">
              <a16:creationId xmlns:a16="http://schemas.microsoft.com/office/drawing/2014/main" id="{3BB404B3-478A-4250-9284-3A0D6826495B}"/>
            </a:ext>
          </a:extLst>
        </xdr:cNvPr>
        <xdr:cNvSpPr>
          <a:spLocks noChangeShapeType="1"/>
        </xdr:cNvSpPr>
      </xdr:nvSpPr>
      <xdr:spPr bwMode="auto">
        <a:xfrm flipV="1"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32" name="Line 6140">
          <a:extLst>
            <a:ext uri="{FF2B5EF4-FFF2-40B4-BE49-F238E27FC236}">
              <a16:creationId xmlns:a16="http://schemas.microsoft.com/office/drawing/2014/main" id="{1EAF901B-B2B5-4457-8D2B-A04B821E1BE0}"/>
            </a:ext>
          </a:extLst>
        </xdr:cNvPr>
        <xdr:cNvSpPr>
          <a:spLocks noChangeShapeType="1"/>
        </xdr:cNvSpPr>
      </xdr:nvSpPr>
      <xdr:spPr bwMode="auto">
        <a:xfrm flipV="1"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33" name="Line 6141">
          <a:extLst>
            <a:ext uri="{FF2B5EF4-FFF2-40B4-BE49-F238E27FC236}">
              <a16:creationId xmlns:a16="http://schemas.microsoft.com/office/drawing/2014/main" id="{05289CA3-7D96-437B-A783-112BADF2E668}"/>
            </a:ext>
          </a:extLst>
        </xdr:cNvPr>
        <xdr:cNvSpPr>
          <a:spLocks noChangeShapeType="1"/>
        </xdr:cNvSpPr>
      </xdr:nvSpPr>
      <xdr:spPr bwMode="auto">
        <a:xfrm flipV="1"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34" name="Line 6142">
          <a:extLst>
            <a:ext uri="{FF2B5EF4-FFF2-40B4-BE49-F238E27FC236}">
              <a16:creationId xmlns:a16="http://schemas.microsoft.com/office/drawing/2014/main" id="{9E8A2A83-C77F-4EEB-9290-FA145CDF76C4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35" name="Line 6143">
          <a:extLst>
            <a:ext uri="{FF2B5EF4-FFF2-40B4-BE49-F238E27FC236}">
              <a16:creationId xmlns:a16="http://schemas.microsoft.com/office/drawing/2014/main" id="{C33F15E4-41C9-448D-9960-42FED37FCCFE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36" name="Line 6144">
          <a:extLst>
            <a:ext uri="{FF2B5EF4-FFF2-40B4-BE49-F238E27FC236}">
              <a16:creationId xmlns:a16="http://schemas.microsoft.com/office/drawing/2014/main" id="{B250F071-7588-465B-BFEA-BDC4F8E7B3A5}"/>
            </a:ext>
          </a:extLst>
        </xdr:cNvPr>
        <xdr:cNvSpPr>
          <a:spLocks noChangeShapeType="1"/>
        </xdr:cNvSpPr>
      </xdr:nvSpPr>
      <xdr:spPr bwMode="auto">
        <a:xfrm flipV="1"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37" name="Line 6145">
          <a:extLst>
            <a:ext uri="{FF2B5EF4-FFF2-40B4-BE49-F238E27FC236}">
              <a16:creationId xmlns:a16="http://schemas.microsoft.com/office/drawing/2014/main" id="{1B83ED65-EECF-4BC1-A0C5-2ECFA7A4441C}"/>
            </a:ext>
          </a:extLst>
        </xdr:cNvPr>
        <xdr:cNvSpPr>
          <a:spLocks noChangeShapeType="1"/>
        </xdr:cNvSpPr>
      </xdr:nvSpPr>
      <xdr:spPr bwMode="auto">
        <a:xfrm flipV="1"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38" name="Line 6146">
          <a:extLst>
            <a:ext uri="{FF2B5EF4-FFF2-40B4-BE49-F238E27FC236}">
              <a16:creationId xmlns:a16="http://schemas.microsoft.com/office/drawing/2014/main" id="{B8409B1B-5F8B-4F1D-9D84-0E9EEAC65C87}"/>
            </a:ext>
          </a:extLst>
        </xdr:cNvPr>
        <xdr:cNvSpPr>
          <a:spLocks noChangeShapeType="1"/>
        </xdr:cNvSpPr>
      </xdr:nvSpPr>
      <xdr:spPr bwMode="auto">
        <a:xfrm flipV="1"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39" name="Line 6147">
          <a:extLst>
            <a:ext uri="{FF2B5EF4-FFF2-40B4-BE49-F238E27FC236}">
              <a16:creationId xmlns:a16="http://schemas.microsoft.com/office/drawing/2014/main" id="{364D499F-ED8A-4FAB-B7B5-244980FBDC64}"/>
            </a:ext>
          </a:extLst>
        </xdr:cNvPr>
        <xdr:cNvSpPr>
          <a:spLocks noChangeShapeType="1"/>
        </xdr:cNvSpPr>
      </xdr:nvSpPr>
      <xdr:spPr bwMode="auto">
        <a:xfrm flipV="1"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40" name="Oval 6148">
          <a:extLst>
            <a:ext uri="{FF2B5EF4-FFF2-40B4-BE49-F238E27FC236}">
              <a16:creationId xmlns:a16="http://schemas.microsoft.com/office/drawing/2014/main" id="{BF35405C-706B-407C-8139-8AAE1CCEF9C1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41" name="Oval 6149">
          <a:extLst>
            <a:ext uri="{FF2B5EF4-FFF2-40B4-BE49-F238E27FC236}">
              <a16:creationId xmlns:a16="http://schemas.microsoft.com/office/drawing/2014/main" id="{45E8B2DA-63FA-47EB-9E0B-B69FDB28B53C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42" name="Oval 6150">
          <a:extLst>
            <a:ext uri="{FF2B5EF4-FFF2-40B4-BE49-F238E27FC236}">
              <a16:creationId xmlns:a16="http://schemas.microsoft.com/office/drawing/2014/main" id="{5CEDFA12-AA7C-40F4-B554-8E066F75E8BE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43" name="Oval 6151">
          <a:extLst>
            <a:ext uri="{FF2B5EF4-FFF2-40B4-BE49-F238E27FC236}">
              <a16:creationId xmlns:a16="http://schemas.microsoft.com/office/drawing/2014/main" id="{58BAE3E0-9409-40F6-922B-21369741A4C3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44" name="Oval 6152">
          <a:extLst>
            <a:ext uri="{FF2B5EF4-FFF2-40B4-BE49-F238E27FC236}">
              <a16:creationId xmlns:a16="http://schemas.microsoft.com/office/drawing/2014/main" id="{B4F1EF37-10AE-4AFA-8A49-5E4F5E1C496B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276225</xdr:colOff>
      <xdr:row>65</xdr:row>
      <xdr:rowOff>0</xdr:rowOff>
    </xdr:to>
    <xdr:sp macro="" textlink="">
      <xdr:nvSpPr>
        <xdr:cNvPr id="545" name="Line 6153">
          <a:extLst>
            <a:ext uri="{FF2B5EF4-FFF2-40B4-BE49-F238E27FC236}">
              <a16:creationId xmlns:a16="http://schemas.microsoft.com/office/drawing/2014/main" id="{F3EEA0F0-41B8-4825-8DDE-B8E64ED0207E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247650</xdr:colOff>
      <xdr:row>65</xdr:row>
      <xdr:rowOff>0</xdr:rowOff>
    </xdr:to>
    <xdr:sp macro="" textlink="">
      <xdr:nvSpPr>
        <xdr:cNvPr id="546" name="Line 6154">
          <a:extLst>
            <a:ext uri="{FF2B5EF4-FFF2-40B4-BE49-F238E27FC236}">
              <a16:creationId xmlns:a16="http://schemas.microsoft.com/office/drawing/2014/main" id="{07BB397B-41BA-4F55-9C1B-43808B4A558A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228600</xdr:colOff>
      <xdr:row>65</xdr:row>
      <xdr:rowOff>0</xdr:rowOff>
    </xdr:to>
    <xdr:sp macro="" textlink="">
      <xdr:nvSpPr>
        <xdr:cNvPr id="547" name="Line 6155">
          <a:extLst>
            <a:ext uri="{FF2B5EF4-FFF2-40B4-BE49-F238E27FC236}">
              <a16:creationId xmlns:a16="http://schemas.microsoft.com/office/drawing/2014/main" id="{DB908264-59E2-4B04-846A-1095F7EC8EB2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247650</xdr:colOff>
      <xdr:row>65</xdr:row>
      <xdr:rowOff>0</xdr:rowOff>
    </xdr:to>
    <xdr:sp macro="" textlink="">
      <xdr:nvSpPr>
        <xdr:cNvPr id="548" name="Line 6156">
          <a:extLst>
            <a:ext uri="{FF2B5EF4-FFF2-40B4-BE49-F238E27FC236}">
              <a16:creationId xmlns:a16="http://schemas.microsoft.com/office/drawing/2014/main" id="{3FBDA6C9-E1F1-4C66-A658-289F23F12ABD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266700</xdr:colOff>
      <xdr:row>65</xdr:row>
      <xdr:rowOff>0</xdr:rowOff>
    </xdr:to>
    <xdr:sp macro="" textlink="">
      <xdr:nvSpPr>
        <xdr:cNvPr id="549" name="Line 6157">
          <a:extLst>
            <a:ext uri="{FF2B5EF4-FFF2-40B4-BE49-F238E27FC236}">
              <a16:creationId xmlns:a16="http://schemas.microsoft.com/office/drawing/2014/main" id="{00245D1A-682E-44AA-9B22-4F1D8BB46F2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276225</xdr:colOff>
      <xdr:row>65</xdr:row>
      <xdr:rowOff>0</xdr:rowOff>
    </xdr:to>
    <xdr:sp macro="" textlink="">
      <xdr:nvSpPr>
        <xdr:cNvPr id="550" name="Line 6158">
          <a:extLst>
            <a:ext uri="{FF2B5EF4-FFF2-40B4-BE49-F238E27FC236}">
              <a16:creationId xmlns:a16="http://schemas.microsoft.com/office/drawing/2014/main" id="{5A692E8E-8908-4715-A308-DB60DB6A9024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65</xdr:row>
      <xdr:rowOff>0</xdr:rowOff>
    </xdr:from>
    <xdr:to>
      <xdr:col>5</xdr:col>
      <xdr:colOff>295275</xdr:colOff>
      <xdr:row>65</xdr:row>
      <xdr:rowOff>0</xdr:rowOff>
    </xdr:to>
    <xdr:sp macro="" textlink="">
      <xdr:nvSpPr>
        <xdr:cNvPr id="551" name="Line 6159">
          <a:extLst>
            <a:ext uri="{FF2B5EF4-FFF2-40B4-BE49-F238E27FC236}">
              <a16:creationId xmlns:a16="http://schemas.microsoft.com/office/drawing/2014/main" id="{42000D58-4349-4A3D-B128-8DF0F5CF5747}"/>
            </a:ext>
          </a:extLst>
        </xdr:cNvPr>
        <xdr:cNvSpPr>
          <a:spLocks noChangeShapeType="1"/>
        </xdr:cNvSpPr>
      </xdr:nvSpPr>
      <xdr:spPr bwMode="auto">
        <a:xfrm flipH="1">
          <a:off x="65532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314325</xdr:colOff>
      <xdr:row>65</xdr:row>
      <xdr:rowOff>0</xdr:rowOff>
    </xdr:from>
    <xdr:to>
      <xdr:col>5</xdr:col>
      <xdr:colOff>314325</xdr:colOff>
      <xdr:row>65</xdr:row>
      <xdr:rowOff>0</xdr:rowOff>
    </xdr:to>
    <xdr:sp macro="" textlink="">
      <xdr:nvSpPr>
        <xdr:cNvPr id="552" name="Line 6160">
          <a:extLst>
            <a:ext uri="{FF2B5EF4-FFF2-40B4-BE49-F238E27FC236}">
              <a16:creationId xmlns:a16="http://schemas.microsoft.com/office/drawing/2014/main" id="{1B5FBDA2-3ED5-41BD-B3CB-2B66CF86574E}"/>
            </a:ext>
          </a:extLst>
        </xdr:cNvPr>
        <xdr:cNvSpPr>
          <a:spLocks noChangeShapeType="1"/>
        </xdr:cNvSpPr>
      </xdr:nvSpPr>
      <xdr:spPr bwMode="auto">
        <a:xfrm>
          <a:off x="67151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323850</xdr:colOff>
      <xdr:row>65</xdr:row>
      <xdr:rowOff>0</xdr:rowOff>
    </xdr:from>
    <xdr:to>
      <xdr:col>5</xdr:col>
      <xdr:colOff>466725</xdr:colOff>
      <xdr:row>65</xdr:row>
      <xdr:rowOff>0</xdr:rowOff>
    </xdr:to>
    <xdr:sp macro="" textlink="">
      <xdr:nvSpPr>
        <xdr:cNvPr id="553" name="Line 6161">
          <a:extLst>
            <a:ext uri="{FF2B5EF4-FFF2-40B4-BE49-F238E27FC236}">
              <a16:creationId xmlns:a16="http://schemas.microsoft.com/office/drawing/2014/main" id="{E150C512-EF2B-4168-AE67-105959D68BD0}"/>
            </a:ext>
          </a:extLst>
        </xdr:cNvPr>
        <xdr:cNvSpPr>
          <a:spLocks noChangeShapeType="1"/>
        </xdr:cNvSpPr>
      </xdr:nvSpPr>
      <xdr:spPr bwMode="auto">
        <a:xfrm>
          <a:off x="67246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342900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54" name="Line 6162">
          <a:extLst>
            <a:ext uri="{FF2B5EF4-FFF2-40B4-BE49-F238E27FC236}">
              <a16:creationId xmlns:a16="http://schemas.microsoft.com/office/drawing/2014/main" id="{CF69BC46-6639-40C1-8DD7-946F21589758}"/>
            </a:ext>
          </a:extLst>
        </xdr:cNvPr>
        <xdr:cNvSpPr>
          <a:spLocks noChangeShapeType="1"/>
        </xdr:cNvSpPr>
      </xdr:nvSpPr>
      <xdr:spPr bwMode="auto">
        <a:xfrm>
          <a:off x="67437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361950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55" name="Line 6163">
          <a:extLst>
            <a:ext uri="{FF2B5EF4-FFF2-40B4-BE49-F238E27FC236}">
              <a16:creationId xmlns:a16="http://schemas.microsoft.com/office/drawing/2014/main" id="{3617A93D-6F30-4CF9-B78E-4EBC21D7AF66}"/>
            </a:ext>
          </a:extLst>
        </xdr:cNvPr>
        <xdr:cNvSpPr>
          <a:spLocks noChangeShapeType="1"/>
        </xdr:cNvSpPr>
      </xdr:nvSpPr>
      <xdr:spPr bwMode="auto">
        <a:xfrm>
          <a:off x="676275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56" name="Line 6164">
          <a:extLst>
            <a:ext uri="{FF2B5EF4-FFF2-40B4-BE49-F238E27FC236}">
              <a16:creationId xmlns:a16="http://schemas.microsoft.com/office/drawing/2014/main" id="{21727BFD-F4CA-4F0F-B730-683BCC655B23}"/>
            </a:ext>
          </a:extLst>
        </xdr:cNvPr>
        <xdr:cNvSpPr>
          <a:spLocks noChangeShapeType="1"/>
        </xdr:cNvSpPr>
      </xdr:nvSpPr>
      <xdr:spPr bwMode="auto">
        <a:xfrm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57" name="Line 6165">
          <a:extLst>
            <a:ext uri="{FF2B5EF4-FFF2-40B4-BE49-F238E27FC236}">
              <a16:creationId xmlns:a16="http://schemas.microsoft.com/office/drawing/2014/main" id="{36CB545F-3630-4F95-940F-A7403A6C4016}"/>
            </a:ext>
          </a:extLst>
        </xdr:cNvPr>
        <xdr:cNvSpPr>
          <a:spLocks noChangeShapeType="1"/>
        </xdr:cNvSpPr>
      </xdr:nvSpPr>
      <xdr:spPr bwMode="auto">
        <a:xfrm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58" name="Line 6166">
          <a:extLst>
            <a:ext uri="{FF2B5EF4-FFF2-40B4-BE49-F238E27FC236}">
              <a16:creationId xmlns:a16="http://schemas.microsoft.com/office/drawing/2014/main" id="{AE70BFBB-2D9E-4291-B220-D798B2398296}"/>
            </a:ext>
          </a:extLst>
        </xdr:cNvPr>
        <xdr:cNvSpPr>
          <a:spLocks noChangeShapeType="1"/>
        </xdr:cNvSpPr>
      </xdr:nvSpPr>
      <xdr:spPr bwMode="auto">
        <a:xfrm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59" name="Line 6167">
          <a:extLst>
            <a:ext uri="{FF2B5EF4-FFF2-40B4-BE49-F238E27FC236}">
              <a16:creationId xmlns:a16="http://schemas.microsoft.com/office/drawing/2014/main" id="{8AE4976E-D0F3-4F48-8B11-E67495DE0403}"/>
            </a:ext>
          </a:extLst>
        </xdr:cNvPr>
        <xdr:cNvSpPr>
          <a:spLocks noChangeShapeType="1"/>
        </xdr:cNvSpPr>
      </xdr:nvSpPr>
      <xdr:spPr bwMode="auto">
        <a:xfrm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60" name="Line 6168">
          <a:extLst>
            <a:ext uri="{FF2B5EF4-FFF2-40B4-BE49-F238E27FC236}">
              <a16:creationId xmlns:a16="http://schemas.microsoft.com/office/drawing/2014/main" id="{6C9D226E-990F-4B17-A404-20CFB87338F4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61" name="Line 6169">
          <a:extLst>
            <a:ext uri="{FF2B5EF4-FFF2-40B4-BE49-F238E27FC236}">
              <a16:creationId xmlns:a16="http://schemas.microsoft.com/office/drawing/2014/main" id="{1BD1C961-4CCF-4AD6-872C-E3B61CDF4079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62" name="Line 6170">
          <a:extLst>
            <a:ext uri="{FF2B5EF4-FFF2-40B4-BE49-F238E27FC236}">
              <a16:creationId xmlns:a16="http://schemas.microsoft.com/office/drawing/2014/main" id="{1DE26F26-081C-4B54-AACF-764854B96653}"/>
            </a:ext>
          </a:extLst>
        </xdr:cNvPr>
        <xdr:cNvSpPr>
          <a:spLocks noChangeShapeType="1"/>
        </xdr:cNvSpPr>
      </xdr:nvSpPr>
      <xdr:spPr bwMode="auto">
        <a:xfrm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63" name="Line 6171">
          <a:extLst>
            <a:ext uri="{FF2B5EF4-FFF2-40B4-BE49-F238E27FC236}">
              <a16:creationId xmlns:a16="http://schemas.microsoft.com/office/drawing/2014/main" id="{B1E823FA-D159-4E0A-942E-378712AAB86B}"/>
            </a:ext>
          </a:extLst>
        </xdr:cNvPr>
        <xdr:cNvSpPr>
          <a:spLocks noChangeShapeType="1"/>
        </xdr:cNvSpPr>
      </xdr:nvSpPr>
      <xdr:spPr bwMode="auto">
        <a:xfrm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64" name="Line 6172">
          <a:extLst>
            <a:ext uri="{FF2B5EF4-FFF2-40B4-BE49-F238E27FC236}">
              <a16:creationId xmlns:a16="http://schemas.microsoft.com/office/drawing/2014/main" id="{856688FC-C0AD-4098-B6EB-BBF9948ECDE8}"/>
            </a:ext>
          </a:extLst>
        </xdr:cNvPr>
        <xdr:cNvSpPr>
          <a:spLocks noChangeShapeType="1"/>
        </xdr:cNvSpPr>
      </xdr:nvSpPr>
      <xdr:spPr bwMode="auto">
        <a:xfrm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65" name="Line 6173">
          <a:extLst>
            <a:ext uri="{FF2B5EF4-FFF2-40B4-BE49-F238E27FC236}">
              <a16:creationId xmlns:a16="http://schemas.microsoft.com/office/drawing/2014/main" id="{CEB66623-D478-42E2-A8ED-DE0C0B62881D}"/>
            </a:ext>
          </a:extLst>
        </xdr:cNvPr>
        <xdr:cNvSpPr>
          <a:spLocks noChangeShapeType="1"/>
        </xdr:cNvSpPr>
      </xdr:nvSpPr>
      <xdr:spPr bwMode="auto">
        <a:xfrm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66" name="Line 6174">
          <a:extLst>
            <a:ext uri="{FF2B5EF4-FFF2-40B4-BE49-F238E27FC236}">
              <a16:creationId xmlns:a16="http://schemas.microsoft.com/office/drawing/2014/main" id="{D46BC0C3-5858-40B7-A03F-0D7922B47A3D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67" name="Line 6175">
          <a:extLst>
            <a:ext uri="{FF2B5EF4-FFF2-40B4-BE49-F238E27FC236}">
              <a16:creationId xmlns:a16="http://schemas.microsoft.com/office/drawing/2014/main" id="{DE8FFB0A-FD02-4C61-AA84-4DEF5148084E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68" name="Line 6176">
          <a:extLst>
            <a:ext uri="{FF2B5EF4-FFF2-40B4-BE49-F238E27FC236}">
              <a16:creationId xmlns:a16="http://schemas.microsoft.com/office/drawing/2014/main" id="{2B5142BF-8C55-483B-8492-FEC27B34A6B8}"/>
            </a:ext>
          </a:extLst>
        </xdr:cNvPr>
        <xdr:cNvSpPr>
          <a:spLocks noChangeShapeType="1"/>
        </xdr:cNvSpPr>
      </xdr:nvSpPr>
      <xdr:spPr bwMode="auto">
        <a:xfrm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69" name="Line 6177">
          <a:extLst>
            <a:ext uri="{FF2B5EF4-FFF2-40B4-BE49-F238E27FC236}">
              <a16:creationId xmlns:a16="http://schemas.microsoft.com/office/drawing/2014/main" id="{5B57FBCF-EB7E-44AD-B1F1-96D799156E83}"/>
            </a:ext>
          </a:extLst>
        </xdr:cNvPr>
        <xdr:cNvSpPr>
          <a:spLocks noChangeShapeType="1"/>
        </xdr:cNvSpPr>
      </xdr:nvSpPr>
      <xdr:spPr bwMode="auto">
        <a:xfrm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70" name="Line 6178">
          <a:extLst>
            <a:ext uri="{FF2B5EF4-FFF2-40B4-BE49-F238E27FC236}">
              <a16:creationId xmlns:a16="http://schemas.microsoft.com/office/drawing/2014/main" id="{D45C4F48-8ABD-4DFE-A2DF-76DBE1826831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71" name="Line 6179">
          <a:extLst>
            <a:ext uri="{FF2B5EF4-FFF2-40B4-BE49-F238E27FC236}">
              <a16:creationId xmlns:a16="http://schemas.microsoft.com/office/drawing/2014/main" id="{D26AE642-7DB2-40E1-96AE-0CC88FAF2E20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72" name="Line 6180">
          <a:extLst>
            <a:ext uri="{FF2B5EF4-FFF2-40B4-BE49-F238E27FC236}">
              <a16:creationId xmlns:a16="http://schemas.microsoft.com/office/drawing/2014/main" id="{03170896-A6C2-45D3-940F-61ED040C7BB7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73" name="Line 6181">
          <a:extLst>
            <a:ext uri="{FF2B5EF4-FFF2-40B4-BE49-F238E27FC236}">
              <a16:creationId xmlns:a16="http://schemas.microsoft.com/office/drawing/2014/main" id="{3D3A1166-3982-4509-BC9A-2E608C71AF0B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74" name="Line 6182">
          <a:extLst>
            <a:ext uri="{FF2B5EF4-FFF2-40B4-BE49-F238E27FC236}">
              <a16:creationId xmlns:a16="http://schemas.microsoft.com/office/drawing/2014/main" id="{09BA676A-43CA-4206-AA25-F17EBFB3003B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75" name="Line 6183">
          <a:extLst>
            <a:ext uri="{FF2B5EF4-FFF2-40B4-BE49-F238E27FC236}">
              <a16:creationId xmlns:a16="http://schemas.microsoft.com/office/drawing/2014/main" id="{C6BA77A9-8F6E-4066-8E26-E852D53565EE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76" name="Line 6184">
          <a:extLst>
            <a:ext uri="{FF2B5EF4-FFF2-40B4-BE49-F238E27FC236}">
              <a16:creationId xmlns:a16="http://schemas.microsoft.com/office/drawing/2014/main" id="{33B0D3CF-E30C-49C5-AC31-56F0015D9A55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77" name="Line 6185">
          <a:extLst>
            <a:ext uri="{FF2B5EF4-FFF2-40B4-BE49-F238E27FC236}">
              <a16:creationId xmlns:a16="http://schemas.microsoft.com/office/drawing/2014/main" id="{5CB4F2C1-0EC9-4027-B9CD-04C68240C68B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78" name="Line 6186">
          <a:extLst>
            <a:ext uri="{FF2B5EF4-FFF2-40B4-BE49-F238E27FC236}">
              <a16:creationId xmlns:a16="http://schemas.microsoft.com/office/drawing/2014/main" id="{77CB67B5-EBF0-4DFD-AF55-B7AE1FCAF4C4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79" name="Line 6187">
          <a:extLst>
            <a:ext uri="{FF2B5EF4-FFF2-40B4-BE49-F238E27FC236}">
              <a16:creationId xmlns:a16="http://schemas.microsoft.com/office/drawing/2014/main" id="{00F10ED9-40F7-4093-A8BE-32CD86E47E4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80" name="Line 6188">
          <a:extLst>
            <a:ext uri="{FF2B5EF4-FFF2-40B4-BE49-F238E27FC236}">
              <a16:creationId xmlns:a16="http://schemas.microsoft.com/office/drawing/2014/main" id="{2F0F2C34-782C-43DB-B394-841345315E6E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81" name="Line 6189">
          <a:extLst>
            <a:ext uri="{FF2B5EF4-FFF2-40B4-BE49-F238E27FC236}">
              <a16:creationId xmlns:a16="http://schemas.microsoft.com/office/drawing/2014/main" id="{96A88223-E722-406E-ACFF-F49273A90AC1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82" name="Line 6190">
          <a:extLst>
            <a:ext uri="{FF2B5EF4-FFF2-40B4-BE49-F238E27FC236}">
              <a16:creationId xmlns:a16="http://schemas.microsoft.com/office/drawing/2014/main" id="{3C4F73AF-8935-45FE-9019-2EC5F728D2C0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83" name="Line 6191">
          <a:extLst>
            <a:ext uri="{FF2B5EF4-FFF2-40B4-BE49-F238E27FC236}">
              <a16:creationId xmlns:a16="http://schemas.microsoft.com/office/drawing/2014/main" id="{7A1D6FC5-0046-48D7-BFB2-A83C51AB8431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84" name="Line 6192">
          <a:extLst>
            <a:ext uri="{FF2B5EF4-FFF2-40B4-BE49-F238E27FC236}">
              <a16:creationId xmlns:a16="http://schemas.microsoft.com/office/drawing/2014/main" id="{043541C2-047A-4C07-8E7F-410A395EA52B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85" name="Line 6193">
          <a:extLst>
            <a:ext uri="{FF2B5EF4-FFF2-40B4-BE49-F238E27FC236}">
              <a16:creationId xmlns:a16="http://schemas.microsoft.com/office/drawing/2014/main" id="{8B935B3B-9919-45C1-8BF5-7699C86F3943}"/>
            </a:ext>
          </a:extLst>
        </xdr:cNvPr>
        <xdr:cNvSpPr>
          <a:spLocks noChangeShapeType="1"/>
        </xdr:cNvSpPr>
      </xdr:nvSpPr>
      <xdr:spPr bwMode="auto">
        <a:xfrm flipV="1"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86" name="Line 6194">
          <a:extLst>
            <a:ext uri="{FF2B5EF4-FFF2-40B4-BE49-F238E27FC236}">
              <a16:creationId xmlns:a16="http://schemas.microsoft.com/office/drawing/2014/main" id="{31D09827-1947-4216-8C16-A66758EEBD71}"/>
            </a:ext>
          </a:extLst>
        </xdr:cNvPr>
        <xdr:cNvSpPr>
          <a:spLocks noChangeShapeType="1"/>
        </xdr:cNvSpPr>
      </xdr:nvSpPr>
      <xdr:spPr bwMode="auto">
        <a:xfrm flipV="1"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87" name="Line 6195">
          <a:extLst>
            <a:ext uri="{FF2B5EF4-FFF2-40B4-BE49-F238E27FC236}">
              <a16:creationId xmlns:a16="http://schemas.microsoft.com/office/drawing/2014/main" id="{056DB075-AEBC-4B5A-BA07-CE1E0682C226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88" name="Line 6196">
          <a:extLst>
            <a:ext uri="{FF2B5EF4-FFF2-40B4-BE49-F238E27FC236}">
              <a16:creationId xmlns:a16="http://schemas.microsoft.com/office/drawing/2014/main" id="{694B3F2A-2607-4E01-AF57-DE3EAE11F501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89" name="Line 6197">
          <a:extLst>
            <a:ext uri="{FF2B5EF4-FFF2-40B4-BE49-F238E27FC236}">
              <a16:creationId xmlns:a16="http://schemas.microsoft.com/office/drawing/2014/main" id="{42512A86-F3DE-4363-9624-60CDE2D77F1C}"/>
            </a:ext>
          </a:extLst>
        </xdr:cNvPr>
        <xdr:cNvSpPr>
          <a:spLocks noChangeShapeType="1"/>
        </xdr:cNvSpPr>
      </xdr:nvSpPr>
      <xdr:spPr bwMode="auto">
        <a:xfrm flipV="1"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90" name="Line 6198">
          <a:extLst>
            <a:ext uri="{FF2B5EF4-FFF2-40B4-BE49-F238E27FC236}">
              <a16:creationId xmlns:a16="http://schemas.microsoft.com/office/drawing/2014/main" id="{476575D7-1D9E-4460-BEEB-74F85D50EF49}"/>
            </a:ext>
          </a:extLst>
        </xdr:cNvPr>
        <xdr:cNvSpPr>
          <a:spLocks noChangeShapeType="1"/>
        </xdr:cNvSpPr>
      </xdr:nvSpPr>
      <xdr:spPr bwMode="auto">
        <a:xfrm flipV="1"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91" name="Line 6199">
          <a:extLst>
            <a:ext uri="{FF2B5EF4-FFF2-40B4-BE49-F238E27FC236}">
              <a16:creationId xmlns:a16="http://schemas.microsoft.com/office/drawing/2014/main" id="{3C954271-F05B-4768-AA17-3557A6C5D79E}"/>
            </a:ext>
          </a:extLst>
        </xdr:cNvPr>
        <xdr:cNvSpPr>
          <a:spLocks noChangeShapeType="1"/>
        </xdr:cNvSpPr>
      </xdr:nvSpPr>
      <xdr:spPr bwMode="auto">
        <a:xfrm flipV="1"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92" name="Line 6200">
          <a:extLst>
            <a:ext uri="{FF2B5EF4-FFF2-40B4-BE49-F238E27FC236}">
              <a16:creationId xmlns:a16="http://schemas.microsoft.com/office/drawing/2014/main" id="{EC5022F1-EB1A-4C7B-B481-08F7DB6AD7E8}"/>
            </a:ext>
          </a:extLst>
        </xdr:cNvPr>
        <xdr:cNvSpPr>
          <a:spLocks noChangeShapeType="1"/>
        </xdr:cNvSpPr>
      </xdr:nvSpPr>
      <xdr:spPr bwMode="auto">
        <a:xfrm flipV="1"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93" name="Line 6201">
          <a:extLst>
            <a:ext uri="{FF2B5EF4-FFF2-40B4-BE49-F238E27FC236}">
              <a16:creationId xmlns:a16="http://schemas.microsoft.com/office/drawing/2014/main" id="{EA823AA8-B426-40C1-9891-2B18143D3732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94" name="Line 6202">
          <a:extLst>
            <a:ext uri="{FF2B5EF4-FFF2-40B4-BE49-F238E27FC236}">
              <a16:creationId xmlns:a16="http://schemas.microsoft.com/office/drawing/2014/main" id="{8E17D9AF-285A-417B-897B-356DA4547239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95" name="Line 6203">
          <a:extLst>
            <a:ext uri="{FF2B5EF4-FFF2-40B4-BE49-F238E27FC236}">
              <a16:creationId xmlns:a16="http://schemas.microsoft.com/office/drawing/2014/main" id="{FEFEC88F-1347-489C-8D4A-B8FD77E05BDA}"/>
            </a:ext>
          </a:extLst>
        </xdr:cNvPr>
        <xdr:cNvSpPr>
          <a:spLocks noChangeShapeType="1"/>
        </xdr:cNvSpPr>
      </xdr:nvSpPr>
      <xdr:spPr bwMode="auto">
        <a:xfrm flipV="1"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96" name="Line 6204">
          <a:extLst>
            <a:ext uri="{FF2B5EF4-FFF2-40B4-BE49-F238E27FC236}">
              <a16:creationId xmlns:a16="http://schemas.microsoft.com/office/drawing/2014/main" id="{E940BC18-664E-49AA-A90D-4DAEA817193C}"/>
            </a:ext>
          </a:extLst>
        </xdr:cNvPr>
        <xdr:cNvSpPr>
          <a:spLocks noChangeShapeType="1"/>
        </xdr:cNvSpPr>
      </xdr:nvSpPr>
      <xdr:spPr bwMode="auto">
        <a:xfrm flipV="1"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97" name="Line 6205">
          <a:extLst>
            <a:ext uri="{FF2B5EF4-FFF2-40B4-BE49-F238E27FC236}">
              <a16:creationId xmlns:a16="http://schemas.microsoft.com/office/drawing/2014/main" id="{DC6A4DBF-5E73-4DBD-945E-AE87CA5667BE}"/>
            </a:ext>
          </a:extLst>
        </xdr:cNvPr>
        <xdr:cNvSpPr>
          <a:spLocks noChangeShapeType="1"/>
        </xdr:cNvSpPr>
      </xdr:nvSpPr>
      <xdr:spPr bwMode="auto">
        <a:xfrm flipV="1"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598" name="Line 6206">
          <a:extLst>
            <a:ext uri="{FF2B5EF4-FFF2-40B4-BE49-F238E27FC236}">
              <a16:creationId xmlns:a16="http://schemas.microsoft.com/office/drawing/2014/main" id="{FA115ED0-04E3-4F1B-A085-74A8279A3CD0}"/>
            </a:ext>
          </a:extLst>
        </xdr:cNvPr>
        <xdr:cNvSpPr>
          <a:spLocks noChangeShapeType="1"/>
        </xdr:cNvSpPr>
      </xdr:nvSpPr>
      <xdr:spPr bwMode="auto">
        <a:xfrm flipV="1"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57150</xdr:colOff>
      <xdr:row>65</xdr:row>
      <xdr:rowOff>0</xdr:rowOff>
    </xdr:from>
    <xdr:to>
      <xdr:col>5</xdr:col>
      <xdr:colOff>571500</xdr:colOff>
      <xdr:row>65</xdr:row>
      <xdr:rowOff>0</xdr:rowOff>
    </xdr:to>
    <xdr:sp macro="" textlink="">
      <xdr:nvSpPr>
        <xdr:cNvPr id="599" name="Oval 6208">
          <a:extLst>
            <a:ext uri="{FF2B5EF4-FFF2-40B4-BE49-F238E27FC236}">
              <a16:creationId xmlns:a16="http://schemas.microsoft.com/office/drawing/2014/main" id="{B94AFDED-D338-4B03-8705-B1E107A7B772}"/>
            </a:ext>
          </a:extLst>
        </xdr:cNvPr>
        <xdr:cNvSpPr>
          <a:spLocks noChangeArrowheads="1"/>
        </xdr:cNvSpPr>
      </xdr:nvSpPr>
      <xdr:spPr bwMode="auto">
        <a:xfrm>
          <a:off x="6457950" y="10525125"/>
          <a:ext cx="51435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00" name="Oval 6209">
          <a:extLst>
            <a:ext uri="{FF2B5EF4-FFF2-40B4-BE49-F238E27FC236}">
              <a16:creationId xmlns:a16="http://schemas.microsoft.com/office/drawing/2014/main" id="{15140763-39C2-4095-A0D2-47969E1B1FEA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01" name="Oval 6210">
          <a:extLst>
            <a:ext uri="{FF2B5EF4-FFF2-40B4-BE49-F238E27FC236}">
              <a16:creationId xmlns:a16="http://schemas.microsoft.com/office/drawing/2014/main" id="{FAF73F4B-FDF2-4DD4-B275-AB64B93FF36C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02" name="Oval 6211">
          <a:extLst>
            <a:ext uri="{FF2B5EF4-FFF2-40B4-BE49-F238E27FC236}">
              <a16:creationId xmlns:a16="http://schemas.microsoft.com/office/drawing/2014/main" id="{FDADD9D1-F581-48DC-9E1E-E7523CB6F89D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03" name="Oval 6212">
          <a:extLst>
            <a:ext uri="{FF2B5EF4-FFF2-40B4-BE49-F238E27FC236}">
              <a16:creationId xmlns:a16="http://schemas.microsoft.com/office/drawing/2014/main" id="{D29EB26A-44FD-499C-9486-B39A4FA842C5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04" name="Oval 6213">
          <a:extLst>
            <a:ext uri="{FF2B5EF4-FFF2-40B4-BE49-F238E27FC236}">
              <a16:creationId xmlns:a16="http://schemas.microsoft.com/office/drawing/2014/main" id="{57376B89-692A-4D7E-A7D2-39051FB6AA65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314325</xdr:colOff>
      <xdr:row>65</xdr:row>
      <xdr:rowOff>0</xdr:rowOff>
    </xdr:from>
    <xdr:to>
      <xdr:col>5</xdr:col>
      <xdr:colOff>314325</xdr:colOff>
      <xdr:row>65</xdr:row>
      <xdr:rowOff>0</xdr:rowOff>
    </xdr:to>
    <xdr:sp macro="" textlink="">
      <xdr:nvSpPr>
        <xdr:cNvPr id="605" name="Line 6214">
          <a:extLst>
            <a:ext uri="{FF2B5EF4-FFF2-40B4-BE49-F238E27FC236}">
              <a16:creationId xmlns:a16="http://schemas.microsoft.com/office/drawing/2014/main" id="{89FBB8E2-74EC-49E6-AF13-44230BEF1FAA}"/>
            </a:ext>
          </a:extLst>
        </xdr:cNvPr>
        <xdr:cNvSpPr>
          <a:spLocks noChangeShapeType="1"/>
        </xdr:cNvSpPr>
      </xdr:nvSpPr>
      <xdr:spPr bwMode="auto">
        <a:xfrm flipH="1" flipV="1">
          <a:off x="67151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65</xdr:row>
      <xdr:rowOff>0</xdr:rowOff>
    </xdr:from>
    <xdr:to>
      <xdr:col>5</xdr:col>
      <xdr:colOff>295275</xdr:colOff>
      <xdr:row>65</xdr:row>
      <xdr:rowOff>0</xdr:rowOff>
    </xdr:to>
    <xdr:sp macro="" textlink="">
      <xdr:nvSpPr>
        <xdr:cNvPr id="606" name="Line 6215">
          <a:extLst>
            <a:ext uri="{FF2B5EF4-FFF2-40B4-BE49-F238E27FC236}">
              <a16:creationId xmlns:a16="http://schemas.microsoft.com/office/drawing/2014/main" id="{69F4F150-D56F-4380-AEB2-BFFC6B2B5FDF}"/>
            </a:ext>
          </a:extLst>
        </xdr:cNvPr>
        <xdr:cNvSpPr>
          <a:spLocks noChangeShapeType="1"/>
        </xdr:cNvSpPr>
      </xdr:nvSpPr>
      <xdr:spPr bwMode="auto">
        <a:xfrm flipH="1" flipV="1">
          <a:off x="65532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276225</xdr:colOff>
      <xdr:row>65</xdr:row>
      <xdr:rowOff>0</xdr:rowOff>
    </xdr:to>
    <xdr:sp macro="" textlink="">
      <xdr:nvSpPr>
        <xdr:cNvPr id="607" name="Line 6216">
          <a:extLst>
            <a:ext uri="{FF2B5EF4-FFF2-40B4-BE49-F238E27FC236}">
              <a16:creationId xmlns:a16="http://schemas.microsoft.com/office/drawing/2014/main" id="{3FDA9CBD-99D9-45AC-B374-15D141DE7870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266700</xdr:colOff>
      <xdr:row>65</xdr:row>
      <xdr:rowOff>0</xdr:rowOff>
    </xdr:to>
    <xdr:sp macro="" textlink="">
      <xdr:nvSpPr>
        <xdr:cNvPr id="608" name="Line 6217">
          <a:extLst>
            <a:ext uri="{FF2B5EF4-FFF2-40B4-BE49-F238E27FC236}">
              <a16:creationId xmlns:a16="http://schemas.microsoft.com/office/drawing/2014/main" id="{E8DC08D1-3C6D-4C1D-AED9-1F65B290D0F7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247650</xdr:colOff>
      <xdr:row>65</xdr:row>
      <xdr:rowOff>0</xdr:rowOff>
    </xdr:to>
    <xdr:sp macro="" textlink="">
      <xdr:nvSpPr>
        <xdr:cNvPr id="609" name="Line 6218">
          <a:extLst>
            <a:ext uri="{FF2B5EF4-FFF2-40B4-BE49-F238E27FC236}">
              <a16:creationId xmlns:a16="http://schemas.microsoft.com/office/drawing/2014/main" id="{F65EE5BA-1838-4387-A57C-3804C7A7D5B1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228600</xdr:colOff>
      <xdr:row>65</xdr:row>
      <xdr:rowOff>0</xdr:rowOff>
    </xdr:to>
    <xdr:sp macro="" textlink="">
      <xdr:nvSpPr>
        <xdr:cNvPr id="610" name="Line 6219">
          <a:extLst>
            <a:ext uri="{FF2B5EF4-FFF2-40B4-BE49-F238E27FC236}">
              <a16:creationId xmlns:a16="http://schemas.microsoft.com/office/drawing/2014/main" id="{716FC027-677F-4F42-B789-250BDF980AFA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228600</xdr:colOff>
      <xdr:row>65</xdr:row>
      <xdr:rowOff>0</xdr:rowOff>
    </xdr:to>
    <xdr:sp macro="" textlink="">
      <xdr:nvSpPr>
        <xdr:cNvPr id="611" name="Line 6220">
          <a:extLst>
            <a:ext uri="{FF2B5EF4-FFF2-40B4-BE49-F238E27FC236}">
              <a16:creationId xmlns:a16="http://schemas.microsoft.com/office/drawing/2014/main" id="{4555B825-768E-436F-BE8D-E2128DE84A17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247650</xdr:colOff>
      <xdr:row>65</xdr:row>
      <xdr:rowOff>0</xdr:rowOff>
    </xdr:to>
    <xdr:sp macro="" textlink="">
      <xdr:nvSpPr>
        <xdr:cNvPr id="612" name="Line 6221">
          <a:extLst>
            <a:ext uri="{FF2B5EF4-FFF2-40B4-BE49-F238E27FC236}">
              <a16:creationId xmlns:a16="http://schemas.microsoft.com/office/drawing/2014/main" id="{14CD487C-352F-42AC-AFA5-236CDC7E19D2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266700</xdr:colOff>
      <xdr:row>65</xdr:row>
      <xdr:rowOff>0</xdr:rowOff>
    </xdr:to>
    <xdr:sp macro="" textlink="">
      <xdr:nvSpPr>
        <xdr:cNvPr id="613" name="Line 6222">
          <a:extLst>
            <a:ext uri="{FF2B5EF4-FFF2-40B4-BE49-F238E27FC236}">
              <a16:creationId xmlns:a16="http://schemas.microsoft.com/office/drawing/2014/main" id="{398BB22D-6583-48B9-BA1B-E99E6EDF9ED9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276225</xdr:colOff>
      <xdr:row>65</xdr:row>
      <xdr:rowOff>0</xdr:rowOff>
    </xdr:to>
    <xdr:sp macro="" textlink="">
      <xdr:nvSpPr>
        <xdr:cNvPr id="614" name="Line 6223">
          <a:extLst>
            <a:ext uri="{FF2B5EF4-FFF2-40B4-BE49-F238E27FC236}">
              <a16:creationId xmlns:a16="http://schemas.microsoft.com/office/drawing/2014/main" id="{7500832D-06F1-425E-BC06-E782358C46C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65</xdr:row>
      <xdr:rowOff>0</xdr:rowOff>
    </xdr:from>
    <xdr:to>
      <xdr:col>5</xdr:col>
      <xdr:colOff>295275</xdr:colOff>
      <xdr:row>65</xdr:row>
      <xdr:rowOff>0</xdr:rowOff>
    </xdr:to>
    <xdr:sp macro="" textlink="">
      <xdr:nvSpPr>
        <xdr:cNvPr id="615" name="Line 6224">
          <a:extLst>
            <a:ext uri="{FF2B5EF4-FFF2-40B4-BE49-F238E27FC236}">
              <a16:creationId xmlns:a16="http://schemas.microsoft.com/office/drawing/2014/main" id="{67C292B2-64BE-4A2F-8BFD-170263469C3C}"/>
            </a:ext>
          </a:extLst>
        </xdr:cNvPr>
        <xdr:cNvSpPr>
          <a:spLocks noChangeShapeType="1"/>
        </xdr:cNvSpPr>
      </xdr:nvSpPr>
      <xdr:spPr bwMode="auto">
        <a:xfrm flipH="1">
          <a:off x="65532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314325</xdr:colOff>
      <xdr:row>65</xdr:row>
      <xdr:rowOff>0</xdr:rowOff>
    </xdr:from>
    <xdr:to>
      <xdr:col>5</xdr:col>
      <xdr:colOff>314325</xdr:colOff>
      <xdr:row>65</xdr:row>
      <xdr:rowOff>0</xdr:rowOff>
    </xdr:to>
    <xdr:sp macro="" textlink="">
      <xdr:nvSpPr>
        <xdr:cNvPr id="616" name="Line 6225">
          <a:extLst>
            <a:ext uri="{FF2B5EF4-FFF2-40B4-BE49-F238E27FC236}">
              <a16:creationId xmlns:a16="http://schemas.microsoft.com/office/drawing/2014/main" id="{4BFA121D-B674-474F-9740-207BF36A6FB3}"/>
            </a:ext>
          </a:extLst>
        </xdr:cNvPr>
        <xdr:cNvSpPr>
          <a:spLocks noChangeShapeType="1"/>
        </xdr:cNvSpPr>
      </xdr:nvSpPr>
      <xdr:spPr bwMode="auto">
        <a:xfrm>
          <a:off x="67151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323850</xdr:colOff>
      <xdr:row>65</xdr:row>
      <xdr:rowOff>0</xdr:rowOff>
    </xdr:from>
    <xdr:to>
      <xdr:col>5</xdr:col>
      <xdr:colOff>466725</xdr:colOff>
      <xdr:row>65</xdr:row>
      <xdr:rowOff>0</xdr:rowOff>
    </xdr:to>
    <xdr:sp macro="" textlink="">
      <xdr:nvSpPr>
        <xdr:cNvPr id="617" name="Line 6226">
          <a:extLst>
            <a:ext uri="{FF2B5EF4-FFF2-40B4-BE49-F238E27FC236}">
              <a16:creationId xmlns:a16="http://schemas.microsoft.com/office/drawing/2014/main" id="{86FD8E1F-2F12-42E6-A797-51DB6586C36F}"/>
            </a:ext>
          </a:extLst>
        </xdr:cNvPr>
        <xdr:cNvSpPr>
          <a:spLocks noChangeShapeType="1"/>
        </xdr:cNvSpPr>
      </xdr:nvSpPr>
      <xdr:spPr bwMode="auto">
        <a:xfrm>
          <a:off x="67246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342900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18" name="Line 6227">
          <a:extLst>
            <a:ext uri="{FF2B5EF4-FFF2-40B4-BE49-F238E27FC236}">
              <a16:creationId xmlns:a16="http://schemas.microsoft.com/office/drawing/2014/main" id="{8F2D131F-8B57-49D0-8A17-0BF8BE3CA515}"/>
            </a:ext>
          </a:extLst>
        </xdr:cNvPr>
        <xdr:cNvSpPr>
          <a:spLocks noChangeShapeType="1"/>
        </xdr:cNvSpPr>
      </xdr:nvSpPr>
      <xdr:spPr bwMode="auto">
        <a:xfrm>
          <a:off x="67437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361950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19" name="Line 6228">
          <a:extLst>
            <a:ext uri="{FF2B5EF4-FFF2-40B4-BE49-F238E27FC236}">
              <a16:creationId xmlns:a16="http://schemas.microsoft.com/office/drawing/2014/main" id="{DAA98E46-49BD-4478-A4B4-BD5E71AB8EBE}"/>
            </a:ext>
          </a:extLst>
        </xdr:cNvPr>
        <xdr:cNvSpPr>
          <a:spLocks noChangeShapeType="1"/>
        </xdr:cNvSpPr>
      </xdr:nvSpPr>
      <xdr:spPr bwMode="auto">
        <a:xfrm>
          <a:off x="676275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20" name="Line 6229">
          <a:extLst>
            <a:ext uri="{FF2B5EF4-FFF2-40B4-BE49-F238E27FC236}">
              <a16:creationId xmlns:a16="http://schemas.microsoft.com/office/drawing/2014/main" id="{1965E13F-2B02-4B8E-A7F1-20C58B34190E}"/>
            </a:ext>
          </a:extLst>
        </xdr:cNvPr>
        <xdr:cNvSpPr>
          <a:spLocks noChangeShapeType="1"/>
        </xdr:cNvSpPr>
      </xdr:nvSpPr>
      <xdr:spPr bwMode="auto">
        <a:xfrm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21" name="Line 6230">
          <a:extLst>
            <a:ext uri="{FF2B5EF4-FFF2-40B4-BE49-F238E27FC236}">
              <a16:creationId xmlns:a16="http://schemas.microsoft.com/office/drawing/2014/main" id="{A1BB3398-020F-4CEB-A8BC-F15AADAF0F77}"/>
            </a:ext>
          </a:extLst>
        </xdr:cNvPr>
        <xdr:cNvSpPr>
          <a:spLocks noChangeShapeType="1"/>
        </xdr:cNvSpPr>
      </xdr:nvSpPr>
      <xdr:spPr bwMode="auto">
        <a:xfrm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22" name="Line 6231">
          <a:extLst>
            <a:ext uri="{FF2B5EF4-FFF2-40B4-BE49-F238E27FC236}">
              <a16:creationId xmlns:a16="http://schemas.microsoft.com/office/drawing/2014/main" id="{6F007D8A-86DC-4E27-80D3-D735A67F3215}"/>
            </a:ext>
          </a:extLst>
        </xdr:cNvPr>
        <xdr:cNvSpPr>
          <a:spLocks noChangeShapeType="1"/>
        </xdr:cNvSpPr>
      </xdr:nvSpPr>
      <xdr:spPr bwMode="auto">
        <a:xfrm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23" name="Line 6232">
          <a:extLst>
            <a:ext uri="{FF2B5EF4-FFF2-40B4-BE49-F238E27FC236}">
              <a16:creationId xmlns:a16="http://schemas.microsoft.com/office/drawing/2014/main" id="{A9B53ADC-37D5-4C98-A979-C3B3322E91BB}"/>
            </a:ext>
          </a:extLst>
        </xdr:cNvPr>
        <xdr:cNvSpPr>
          <a:spLocks noChangeShapeType="1"/>
        </xdr:cNvSpPr>
      </xdr:nvSpPr>
      <xdr:spPr bwMode="auto">
        <a:xfrm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24" name="Line 6233">
          <a:extLst>
            <a:ext uri="{FF2B5EF4-FFF2-40B4-BE49-F238E27FC236}">
              <a16:creationId xmlns:a16="http://schemas.microsoft.com/office/drawing/2014/main" id="{317EFFFA-EA59-47DE-B0A3-EE0DC4B44DDB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25" name="Line 6234">
          <a:extLst>
            <a:ext uri="{FF2B5EF4-FFF2-40B4-BE49-F238E27FC236}">
              <a16:creationId xmlns:a16="http://schemas.microsoft.com/office/drawing/2014/main" id="{C756B787-6748-4FB3-BD27-BB3C972B0301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26" name="Line 6235">
          <a:extLst>
            <a:ext uri="{FF2B5EF4-FFF2-40B4-BE49-F238E27FC236}">
              <a16:creationId xmlns:a16="http://schemas.microsoft.com/office/drawing/2014/main" id="{1A9E77F4-0D5A-438C-874A-04122D32FBD1}"/>
            </a:ext>
          </a:extLst>
        </xdr:cNvPr>
        <xdr:cNvSpPr>
          <a:spLocks noChangeShapeType="1"/>
        </xdr:cNvSpPr>
      </xdr:nvSpPr>
      <xdr:spPr bwMode="auto">
        <a:xfrm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27" name="Line 6236">
          <a:extLst>
            <a:ext uri="{FF2B5EF4-FFF2-40B4-BE49-F238E27FC236}">
              <a16:creationId xmlns:a16="http://schemas.microsoft.com/office/drawing/2014/main" id="{358C17D8-C95B-4DA2-A738-FD62316B364F}"/>
            </a:ext>
          </a:extLst>
        </xdr:cNvPr>
        <xdr:cNvSpPr>
          <a:spLocks noChangeShapeType="1"/>
        </xdr:cNvSpPr>
      </xdr:nvSpPr>
      <xdr:spPr bwMode="auto">
        <a:xfrm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28" name="Line 6237">
          <a:extLst>
            <a:ext uri="{FF2B5EF4-FFF2-40B4-BE49-F238E27FC236}">
              <a16:creationId xmlns:a16="http://schemas.microsoft.com/office/drawing/2014/main" id="{09D06CFF-8955-46E4-9443-CE2932D1EEFE}"/>
            </a:ext>
          </a:extLst>
        </xdr:cNvPr>
        <xdr:cNvSpPr>
          <a:spLocks noChangeShapeType="1"/>
        </xdr:cNvSpPr>
      </xdr:nvSpPr>
      <xdr:spPr bwMode="auto">
        <a:xfrm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29" name="Line 6238">
          <a:extLst>
            <a:ext uri="{FF2B5EF4-FFF2-40B4-BE49-F238E27FC236}">
              <a16:creationId xmlns:a16="http://schemas.microsoft.com/office/drawing/2014/main" id="{C6EF4ABE-7BF5-4682-8B3C-08C77A0A45F9}"/>
            </a:ext>
          </a:extLst>
        </xdr:cNvPr>
        <xdr:cNvSpPr>
          <a:spLocks noChangeShapeType="1"/>
        </xdr:cNvSpPr>
      </xdr:nvSpPr>
      <xdr:spPr bwMode="auto">
        <a:xfrm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30" name="Line 6239">
          <a:extLst>
            <a:ext uri="{FF2B5EF4-FFF2-40B4-BE49-F238E27FC236}">
              <a16:creationId xmlns:a16="http://schemas.microsoft.com/office/drawing/2014/main" id="{321B1B02-ED8D-45F9-AE94-D7C4285A92F2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31" name="Line 6240">
          <a:extLst>
            <a:ext uri="{FF2B5EF4-FFF2-40B4-BE49-F238E27FC236}">
              <a16:creationId xmlns:a16="http://schemas.microsoft.com/office/drawing/2014/main" id="{A26146C6-9A7E-4306-B5F8-7ED51D5B263A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32" name="Line 6241">
          <a:extLst>
            <a:ext uri="{FF2B5EF4-FFF2-40B4-BE49-F238E27FC236}">
              <a16:creationId xmlns:a16="http://schemas.microsoft.com/office/drawing/2014/main" id="{4C90DB7E-4315-4AB5-A3CB-7CA9F3C80370}"/>
            </a:ext>
          </a:extLst>
        </xdr:cNvPr>
        <xdr:cNvSpPr>
          <a:spLocks noChangeShapeType="1"/>
        </xdr:cNvSpPr>
      </xdr:nvSpPr>
      <xdr:spPr bwMode="auto">
        <a:xfrm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33" name="Line 6242">
          <a:extLst>
            <a:ext uri="{FF2B5EF4-FFF2-40B4-BE49-F238E27FC236}">
              <a16:creationId xmlns:a16="http://schemas.microsoft.com/office/drawing/2014/main" id="{F1EEF287-1F23-46D2-ACC7-B8D78EA8B786}"/>
            </a:ext>
          </a:extLst>
        </xdr:cNvPr>
        <xdr:cNvSpPr>
          <a:spLocks noChangeShapeType="1"/>
        </xdr:cNvSpPr>
      </xdr:nvSpPr>
      <xdr:spPr bwMode="auto">
        <a:xfrm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34" name="Line 6243">
          <a:extLst>
            <a:ext uri="{FF2B5EF4-FFF2-40B4-BE49-F238E27FC236}">
              <a16:creationId xmlns:a16="http://schemas.microsoft.com/office/drawing/2014/main" id="{DA682871-0137-455C-85FE-44759B9B854C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35" name="Line 6244">
          <a:extLst>
            <a:ext uri="{FF2B5EF4-FFF2-40B4-BE49-F238E27FC236}">
              <a16:creationId xmlns:a16="http://schemas.microsoft.com/office/drawing/2014/main" id="{E6804FB5-5298-47E7-A519-ABFF3C24E38C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36" name="Line 6245">
          <a:extLst>
            <a:ext uri="{FF2B5EF4-FFF2-40B4-BE49-F238E27FC236}">
              <a16:creationId xmlns:a16="http://schemas.microsoft.com/office/drawing/2014/main" id="{5F97882B-F7C9-42BC-B2CC-6A360F2244A4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37" name="Line 6246">
          <a:extLst>
            <a:ext uri="{FF2B5EF4-FFF2-40B4-BE49-F238E27FC236}">
              <a16:creationId xmlns:a16="http://schemas.microsoft.com/office/drawing/2014/main" id="{D99FF276-7F76-45EA-AB73-734EA667F0C0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38" name="Line 6247">
          <a:extLst>
            <a:ext uri="{FF2B5EF4-FFF2-40B4-BE49-F238E27FC236}">
              <a16:creationId xmlns:a16="http://schemas.microsoft.com/office/drawing/2014/main" id="{21E39084-AEDF-4736-A786-8EDA808A7AC4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39" name="Line 6248">
          <a:extLst>
            <a:ext uri="{FF2B5EF4-FFF2-40B4-BE49-F238E27FC236}">
              <a16:creationId xmlns:a16="http://schemas.microsoft.com/office/drawing/2014/main" id="{9142B9B9-C909-46FC-AB74-3113441E01E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40" name="Line 6249">
          <a:extLst>
            <a:ext uri="{FF2B5EF4-FFF2-40B4-BE49-F238E27FC236}">
              <a16:creationId xmlns:a16="http://schemas.microsoft.com/office/drawing/2014/main" id="{EAD8BD7D-80FC-4694-A3A4-E8CDCB943196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41" name="Line 6250">
          <a:extLst>
            <a:ext uri="{FF2B5EF4-FFF2-40B4-BE49-F238E27FC236}">
              <a16:creationId xmlns:a16="http://schemas.microsoft.com/office/drawing/2014/main" id="{C06C1F05-057A-4FAB-9328-D083EE89C7DC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42" name="Line 6251">
          <a:extLst>
            <a:ext uri="{FF2B5EF4-FFF2-40B4-BE49-F238E27FC236}">
              <a16:creationId xmlns:a16="http://schemas.microsoft.com/office/drawing/2014/main" id="{599CED3F-CB69-4BC3-9D66-167B3CCCB973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43" name="Line 6252">
          <a:extLst>
            <a:ext uri="{FF2B5EF4-FFF2-40B4-BE49-F238E27FC236}">
              <a16:creationId xmlns:a16="http://schemas.microsoft.com/office/drawing/2014/main" id="{4726D722-88C1-4F91-9247-266A9471FC11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44" name="Line 6253">
          <a:extLst>
            <a:ext uri="{FF2B5EF4-FFF2-40B4-BE49-F238E27FC236}">
              <a16:creationId xmlns:a16="http://schemas.microsoft.com/office/drawing/2014/main" id="{0345E3D7-F4DB-43F7-B9A9-986AD7BBE78D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45" name="Line 6254">
          <a:extLst>
            <a:ext uri="{FF2B5EF4-FFF2-40B4-BE49-F238E27FC236}">
              <a16:creationId xmlns:a16="http://schemas.microsoft.com/office/drawing/2014/main" id="{579BA0B8-BBCE-4AB0-8402-653A5DF583B9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46" name="Line 6255">
          <a:extLst>
            <a:ext uri="{FF2B5EF4-FFF2-40B4-BE49-F238E27FC236}">
              <a16:creationId xmlns:a16="http://schemas.microsoft.com/office/drawing/2014/main" id="{1FC5EAF0-BC94-4581-B7E4-AB3156C204F9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47" name="Line 6256">
          <a:extLst>
            <a:ext uri="{FF2B5EF4-FFF2-40B4-BE49-F238E27FC236}">
              <a16:creationId xmlns:a16="http://schemas.microsoft.com/office/drawing/2014/main" id="{D2CB4B39-1890-4829-B3BF-99806C7F8F5C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48" name="Line 6257">
          <a:extLst>
            <a:ext uri="{FF2B5EF4-FFF2-40B4-BE49-F238E27FC236}">
              <a16:creationId xmlns:a16="http://schemas.microsoft.com/office/drawing/2014/main" id="{CB9AFF80-B424-4E07-A260-F4A880E6C388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49" name="Line 6258">
          <a:extLst>
            <a:ext uri="{FF2B5EF4-FFF2-40B4-BE49-F238E27FC236}">
              <a16:creationId xmlns:a16="http://schemas.microsoft.com/office/drawing/2014/main" id="{1458BE9A-79DC-4488-B74A-A29130816CF6}"/>
            </a:ext>
          </a:extLst>
        </xdr:cNvPr>
        <xdr:cNvSpPr>
          <a:spLocks noChangeShapeType="1"/>
        </xdr:cNvSpPr>
      </xdr:nvSpPr>
      <xdr:spPr bwMode="auto">
        <a:xfrm flipV="1"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50" name="Line 6259">
          <a:extLst>
            <a:ext uri="{FF2B5EF4-FFF2-40B4-BE49-F238E27FC236}">
              <a16:creationId xmlns:a16="http://schemas.microsoft.com/office/drawing/2014/main" id="{7A808D0F-12E9-46AB-926B-2191DF16D5AA}"/>
            </a:ext>
          </a:extLst>
        </xdr:cNvPr>
        <xdr:cNvSpPr>
          <a:spLocks noChangeShapeType="1"/>
        </xdr:cNvSpPr>
      </xdr:nvSpPr>
      <xdr:spPr bwMode="auto">
        <a:xfrm flipV="1"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51" name="Line 6260">
          <a:extLst>
            <a:ext uri="{FF2B5EF4-FFF2-40B4-BE49-F238E27FC236}">
              <a16:creationId xmlns:a16="http://schemas.microsoft.com/office/drawing/2014/main" id="{01550E24-0FDE-4802-9E83-FA66EEC799DE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52" name="Line 6261">
          <a:extLst>
            <a:ext uri="{FF2B5EF4-FFF2-40B4-BE49-F238E27FC236}">
              <a16:creationId xmlns:a16="http://schemas.microsoft.com/office/drawing/2014/main" id="{FA771AAE-AAD4-410D-8697-DB66118D4F26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53" name="Line 6262">
          <a:extLst>
            <a:ext uri="{FF2B5EF4-FFF2-40B4-BE49-F238E27FC236}">
              <a16:creationId xmlns:a16="http://schemas.microsoft.com/office/drawing/2014/main" id="{E23009DA-E1A9-4A3E-A428-444768C93BEF}"/>
            </a:ext>
          </a:extLst>
        </xdr:cNvPr>
        <xdr:cNvSpPr>
          <a:spLocks noChangeShapeType="1"/>
        </xdr:cNvSpPr>
      </xdr:nvSpPr>
      <xdr:spPr bwMode="auto">
        <a:xfrm flipV="1"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54" name="Line 6263">
          <a:extLst>
            <a:ext uri="{FF2B5EF4-FFF2-40B4-BE49-F238E27FC236}">
              <a16:creationId xmlns:a16="http://schemas.microsoft.com/office/drawing/2014/main" id="{ECCB99A5-861A-473A-88D2-59D28440EEDC}"/>
            </a:ext>
          </a:extLst>
        </xdr:cNvPr>
        <xdr:cNvSpPr>
          <a:spLocks noChangeShapeType="1"/>
        </xdr:cNvSpPr>
      </xdr:nvSpPr>
      <xdr:spPr bwMode="auto">
        <a:xfrm flipV="1"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55" name="Line 6264">
          <a:extLst>
            <a:ext uri="{FF2B5EF4-FFF2-40B4-BE49-F238E27FC236}">
              <a16:creationId xmlns:a16="http://schemas.microsoft.com/office/drawing/2014/main" id="{EB3217D8-6BE4-463F-8298-9DA922BA166A}"/>
            </a:ext>
          </a:extLst>
        </xdr:cNvPr>
        <xdr:cNvSpPr>
          <a:spLocks noChangeShapeType="1"/>
        </xdr:cNvSpPr>
      </xdr:nvSpPr>
      <xdr:spPr bwMode="auto">
        <a:xfrm flipV="1"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56" name="Line 6265">
          <a:extLst>
            <a:ext uri="{FF2B5EF4-FFF2-40B4-BE49-F238E27FC236}">
              <a16:creationId xmlns:a16="http://schemas.microsoft.com/office/drawing/2014/main" id="{D4FFD30F-CD45-4EB5-A8AA-FFC6092FA9DE}"/>
            </a:ext>
          </a:extLst>
        </xdr:cNvPr>
        <xdr:cNvSpPr>
          <a:spLocks noChangeShapeType="1"/>
        </xdr:cNvSpPr>
      </xdr:nvSpPr>
      <xdr:spPr bwMode="auto">
        <a:xfrm flipV="1"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57" name="Line 6266">
          <a:extLst>
            <a:ext uri="{FF2B5EF4-FFF2-40B4-BE49-F238E27FC236}">
              <a16:creationId xmlns:a16="http://schemas.microsoft.com/office/drawing/2014/main" id="{92ECFE21-A51E-48F8-96B2-307982D298F0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58" name="Line 6267">
          <a:extLst>
            <a:ext uri="{FF2B5EF4-FFF2-40B4-BE49-F238E27FC236}">
              <a16:creationId xmlns:a16="http://schemas.microsoft.com/office/drawing/2014/main" id="{BD704419-B921-4654-B615-70130F8BDFFF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59" name="Line 6268">
          <a:extLst>
            <a:ext uri="{FF2B5EF4-FFF2-40B4-BE49-F238E27FC236}">
              <a16:creationId xmlns:a16="http://schemas.microsoft.com/office/drawing/2014/main" id="{2E4A844C-4EC6-4078-B99D-D8E84E268C18}"/>
            </a:ext>
          </a:extLst>
        </xdr:cNvPr>
        <xdr:cNvSpPr>
          <a:spLocks noChangeShapeType="1"/>
        </xdr:cNvSpPr>
      </xdr:nvSpPr>
      <xdr:spPr bwMode="auto">
        <a:xfrm flipV="1"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60" name="Line 6269">
          <a:extLst>
            <a:ext uri="{FF2B5EF4-FFF2-40B4-BE49-F238E27FC236}">
              <a16:creationId xmlns:a16="http://schemas.microsoft.com/office/drawing/2014/main" id="{D2AA262D-AA97-4CB8-8972-28AF5B2E2439}"/>
            </a:ext>
          </a:extLst>
        </xdr:cNvPr>
        <xdr:cNvSpPr>
          <a:spLocks noChangeShapeType="1"/>
        </xdr:cNvSpPr>
      </xdr:nvSpPr>
      <xdr:spPr bwMode="auto">
        <a:xfrm flipV="1"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61" name="Line 6270">
          <a:extLst>
            <a:ext uri="{FF2B5EF4-FFF2-40B4-BE49-F238E27FC236}">
              <a16:creationId xmlns:a16="http://schemas.microsoft.com/office/drawing/2014/main" id="{6110B1F1-A7FB-46C8-AEFC-BA30DB6F74FF}"/>
            </a:ext>
          </a:extLst>
        </xdr:cNvPr>
        <xdr:cNvSpPr>
          <a:spLocks noChangeShapeType="1"/>
        </xdr:cNvSpPr>
      </xdr:nvSpPr>
      <xdr:spPr bwMode="auto">
        <a:xfrm flipV="1"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62" name="Line 6271">
          <a:extLst>
            <a:ext uri="{FF2B5EF4-FFF2-40B4-BE49-F238E27FC236}">
              <a16:creationId xmlns:a16="http://schemas.microsoft.com/office/drawing/2014/main" id="{537412A1-B2BB-46F6-9DDC-8660B3F25A28}"/>
            </a:ext>
          </a:extLst>
        </xdr:cNvPr>
        <xdr:cNvSpPr>
          <a:spLocks noChangeShapeType="1"/>
        </xdr:cNvSpPr>
      </xdr:nvSpPr>
      <xdr:spPr bwMode="auto">
        <a:xfrm flipV="1"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63" name="Oval 6272">
          <a:extLst>
            <a:ext uri="{FF2B5EF4-FFF2-40B4-BE49-F238E27FC236}">
              <a16:creationId xmlns:a16="http://schemas.microsoft.com/office/drawing/2014/main" id="{6E3C8A0A-F3AB-47C0-BEA4-57175F6087F6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64" name="Oval 6273">
          <a:extLst>
            <a:ext uri="{FF2B5EF4-FFF2-40B4-BE49-F238E27FC236}">
              <a16:creationId xmlns:a16="http://schemas.microsoft.com/office/drawing/2014/main" id="{3E480F33-9A70-4643-99A2-686FB5E8EF2E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65" name="Oval 6274">
          <a:extLst>
            <a:ext uri="{FF2B5EF4-FFF2-40B4-BE49-F238E27FC236}">
              <a16:creationId xmlns:a16="http://schemas.microsoft.com/office/drawing/2014/main" id="{AF82B675-D627-49BD-A57D-DC28CA939373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66" name="Oval 6275">
          <a:extLst>
            <a:ext uri="{FF2B5EF4-FFF2-40B4-BE49-F238E27FC236}">
              <a16:creationId xmlns:a16="http://schemas.microsoft.com/office/drawing/2014/main" id="{19A68099-7A2B-4B46-B017-92B8FB5325A6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67" name="Oval 6276">
          <a:extLst>
            <a:ext uri="{FF2B5EF4-FFF2-40B4-BE49-F238E27FC236}">
              <a16:creationId xmlns:a16="http://schemas.microsoft.com/office/drawing/2014/main" id="{F1A616E3-67B1-4AE3-B42D-BAE690A4E2EC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276225</xdr:colOff>
      <xdr:row>65</xdr:row>
      <xdr:rowOff>0</xdr:rowOff>
    </xdr:to>
    <xdr:sp macro="" textlink="">
      <xdr:nvSpPr>
        <xdr:cNvPr id="668" name="Line 6277">
          <a:extLst>
            <a:ext uri="{FF2B5EF4-FFF2-40B4-BE49-F238E27FC236}">
              <a16:creationId xmlns:a16="http://schemas.microsoft.com/office/drawing/2014/main" id="{FCC3C418-3E3E-4FCF-A816-4F4DA4619744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247650</xdr:colOff>
      <xdr:row>65</xdr:row>
      <xdr:rowOff>0</xdr:rowOff>
    </xdr:to>
    <xdr:sp macro="" textlink="">
      <xdr:nvSpPr>
        <xdr:cNvPr id="669" name="Line 6278">
          <a:extLst>
            <a:ext uri="{FF2B5EF4-FFF2-40B4-BE49-F238E27FC236}">
              <a16:creationId xmlns:a16="http://schemas.microsoft.com/office/drawing/2014/main" id="{765EE3B7-01DD-4574-A032-C46C7C706AA5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228600</xdr:colOff>
      <xdr:row>65</xdr:row>
      <xdr:rowOff>0</xdr:rowOff>
    </xdr:to>
    <xdr:sp macro="" textlink="">
      <xdr:nvSpPr>
        <xdr:cNvPr id="670" name="Line 6279">
          <a:extLst>
            <a:ext uri="{FF2B5EF4-FFF2-40B4-BE49-F238E27FC236}">
              <a16:creationId xmlns:a16="http://schemas.microsoft.com/office/drawing/2014/main" id="{197E38AB-54FA-4325-B0B3-27152139155D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247650</xdr:colOff>
      <xdr:row>65</xdr:row>
      <xdr:rowOff>0</xdr:rowOff>
    </xdr:to>
    <xdr:sp macro="" textlink="">
      <xdr:nvSpPr>
        <xdr:cNvPr id="671" name="Line 6280">
          <a:extLst>
            <a:ext uri="{FF2B5EF4-FFF2-40B4-BE49-F238E27FC236}">
              <a16:creationId xmlns:a16="http://schemas.microsoft.com/office/drawing/2014/main" id="{17BE1826-2D6C-4B74-B9EA-9E58CEABD1B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266700</xdr:colOff>
      <xdr:row>65</xdr:row>
      <xdr:rowOff>0</xdr:rowOff>
    </xdr:to>
    <xdr:sp macro="" textlink="">
      <xdr:nvSpPr>
        <xdr:cNvPr id="672" name="Line 6281">
          <a:extLst>
            <a:ext uri="{FF2B5EF4-FFF2-40B4-BE49-F238E27FC236}">
              <a16:creationId xmlns:a16="http://schemas.microsoft.com/office/drawing/2014/main" id="{95D74826-2385-422C-A48D-186F209769F8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276225</xdr:colOff>
      <xdr:row>65</xdr:row>
      <xdr:rowOff>0</xdr:rowOff>
    </xdr:to>
    <xdr:sp macro="" textlink="">
      <xdr:nvSpPr>
        <xdr:cNvPr id="673" name="Line 6282">
          <a:extLst>
            <a:ext uri="{FF2B5EF4-FFF2-40B4-BE49-F238E27FC236}">
              <a16:creationId xmlns:a16="http://schemas.microsoft.com/office/drawing/2014/main" id="{11897F57-D1A4-482D-A209-BF697FC51FA2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65</xdr:row>
      <xdr:rowOff>0</xdr:rowOff>
    </xdr:from>
    <xdr:to>
      <xdr:col>5</xdr:col>
      <xdr:colOff>295275</xdr:colOff>
      <xdr:row>65</xdr:row>
      <xdr:rowOff>0</xdr:rowOff>
    </xdr:to>
    <xdr:sp macro="" textlink="">
      <xdr:nvSpPr>
        <xdr:cNvPr id="674" name="Line 6283">
          <a:extLst>
            <a:ext uri="{FF2B5EF4-FFF2-40B4-BE49-F238E27FC236}">
              <a16:creationId xmlns:a16="http://schemas.microsoft.com/office/drawing/2014/main" id="{3C21B25B-F652-4372-90B0-AF39BCCE9F4B}"/>
            </a:ext>
          </a:extLst>
        </xdr:cNvPr>
        <xdr:cNvSpPr>
          <a:spLocks noChangeShapeType="1"/>
        </xdr:cNvSpPr>
      </xdr:nvSpPr>
      <xdr:spPr bwMode="auto">
        <a:xfrm flipH="1">
          <a:off x="65532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314325</xdr:colOff>
      <xdr:row>65</xdr:row>
      <xdr:rowOff>0</xdr:rowOff>
    </xdr:from>
    <xdr:to>
      <xdr:col>5</xdr:col>
      <xdr:colOff>314325</xdr:colOff>
      <xdr:row>65</xdr:row>
      <xdr:rowOff>0</xdr:rowOff>
    </xdr:to>
    <xdr:sp macro="" textlink="">
      <xdr:nvSpPr>
        <xdr:cNvPr id="675" name="Line 6284">
          <a:extLst>
            <a:ext uri="{FF2B5EF4-FFF2-40B4-BE49-F238E27FC236}">
              <a16:creationId xmlns:a16="http://schemas.microsoft.com/office/drawing/2014/main" id="{9A55FF8D-72A4-4F2E-932C-A392CEF4D70E}"/>
            </a:ext>
          </a:extLst>
        </xdr:cNvPr>
        <xdr:cNvSpPr>
          <a:spLocks noChangeShapeType="1"/>
        </xdr:cNvSpPr>
      </xdr:nvSpPr>
      <xdr:spPr bwMode="auto">
        <a:xfrm>
          <a:off x="67151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323850</xdr:colOff>
      <xdr:row>65</xdr:row>
      <xdr:rowOff>0</xdr:rowOff>
    </xdr:from>
    <xdr:to>
      <xdr:col>5</xdr:col>
      <xdr:colOff>466725</xdr:colOff>
      <xdr:row>65</xdr:row>
      <xdr:rowOff>0</xdr:rowOff>
    </xdr:to>
    <xdr:sp macro="" textlink="">
      <xdr:nvSpPr>
        <xdr:cNvPr id="676" name="Line 6285">
          <a:extLst>
            <a:ext uri="{FF2B5EF4-FFF2-40B4-BE49-F238E27FC236}">
              <a16:creationId xmlns:a16="http://schemas.microsoft.com/office/drawing/2014/main" id="{D277AD03-2E6C-4C89-B586-DFC4A853D903}"/>
            </a:ext>
          </a:extLst>
        </xdr:cNvPr>
        <xdr:cNvSpPr>
          <a:spLocks noChangeShapeType="1"/>
        </xdr:cNvSpPr>
      </xdr:nvSpPr>
      <xdr:spPr bwMode="auto">
        <a:xfrm>
          <a:off x="67246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342900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77" name="Line 6286">
          <a:extLst>
            <a:ext uri="{FF2B5EF4-FFF2-40B4-BE49-F238E27FC236}">
              <a16:creationId xmlns:a16="http://schemas.microsoft.com/office/drawing/2014/main" id="{0F3EBDE9-3B1B-42FB-9953-321AB22F55F2}"/>
            </a:ext>
          </a:extLst>
        </xdr:cNvPr>
        <xdr:cNvSpPr>
          <a:spLocks noChangeShapeType="1"/>
        </xdr:cNvSpPr>
      </xdr:nvSpPr>
      <xdr:spPr bwMode="auto">
        <a:xfrm>
          <a:off x="67437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361950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78" name="Line 6287">
          <a:extLst>
            <a:ext uri="{FF2B5EF4-FFF2-40B4-BE49-F238E27FC236}">
              <a16:creationId xmlns:a16="http://schemas.microsoft.com/office/drawing/2014/main" id="{047DA168-5F92-478F-951C-000F42E52862}"/>
            </a:ext>
          </a:extLst>
        </xdr:cNvPr>
        <xdr:cNvSpPr>
          <a:spLocks noChangeShapeType="1"/>
        </xdr:cNvSpPr>
      </xdr:nvSpPr>
      <xdr:spPr bwMode="auto">
        <a:xfrm>
          <a:off x="676275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79" name="Line 6288">
          <a:extLst>
            <a:ext uri="{FF2B5EF4-FFF2-40B4-BE49-F238E27FC236}">
              <a16:creationId xmlns:a16="http://schemas.microsoft.com/office/drawing/2014/main" id="{AFB5B21C-58AA-45CB-A5D9-C9D57233DD55}"/>
            </a:ext>
          </a:extLst>
        </xdr:cNvPr>
        <xdr:cNvSpPr>
          <a:spLocks noChangeShapeType="1"/>
        </xdr:cNvSpPr>
      </xdr:nvSpPr>
      <xdr:spPr bwMode="auto">
        <a:xfrm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80" name="Line 6289">
          <a:extLst>
            <a:ext uri="{FF2B5EF4-FFF2-40B4-BE49-F238E27FC236}">
              <a16:creationId xmlns:a16="http://schemas.microsoft.com/office/drawing/2014/main" id="{C8516CC7-59FE-4EC0-B815-D6504CE293D3}"/>
            </a:ext>
          </a:extLst>
        </xdr:cNvPr>
        <xdr:cNvSpPr>
          <a:spLocks noChangeShapeType="1"/>
        </xdr:cNvSpPr>
      </xdr:nvSpPr>
      <xdr:spPr bwMode="auto">
        <a:xfrm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81" name="Line 6290">
          <a:extLst>
            <a:ext uri="{FF2B5EF4-FFF2-40B4-BE49-F238E27FC236}">
              <a16:creationId xmlns:a16="http://schemas.microsoft.com/office/drawing/2014/main" id="{B67A803F-4A38-4702-B3AB-2E8B1FC834C0}"/>
            </a:ext>
          </a:extLst>
        </xdr:cNvPr>
        <xdr:cNvSpPr>
          <a:spLocks noChangeShapeType="1"/>
        </xdr:cNvSpPr>
      </xdr:nvSpPr>
      <xdr:spPr bwMode="auto">
        <a:xfrm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82" name="Line 6291">
          <a:extLst>
            <a:ext uri="{FF2B5EF4-FFF2-40B4-BE49-F238E27FC236}">
              <a16:creationId xmlns:a16="http://schemas.microsoft.com/office/drawing/2014/main" id="{6672C0DC-A4AD-45DA-A2BE-A5AB35923CF7}"/>
            </a:ext>
          </a:extLst>
        </xdr:cNvPr>
        <xdr:cNvSpPr>
          <a:spLocks noChangeShapeType="1"/>
        </xdr:cNvSpPr>
      </xdr:nvSpPr>
      <xdr:spPr bwMode="auto">
        <a:xfrm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83" name="Line 6292">
          <a:extLst>
            <a:ext uri="{FF2B5EF4-FFF2-40B4-BE49-F238E27FC236}">
              <a16:creationId xmlns:a16="http://schemas.microsoft.com/office/drawing/2014/main" id="{A40A159B-6C4F-4C39-9AFD-FDE673B81717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84" name="Line 6293">
          <a:extLst>
            <a:ext uri="{FF2B5EF4-FFF2-40B4-BE49-F238E27FC236}">
              <a16:creationId xmlns:a16="http://schemas.microsoft.com/office/drawing/2014/main" id="{21B0029B-D57E-476C-A970-78FCDD5E5803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85" name="Line 6294">
          <a:extLst>
            <a:ext uri="{FF2B5EF4-FFF2-40B4-BE49-F238E27FC236}">
              <a16:creationId xmlns:a16="http://schemas.microsoft.com/office/drawing/2014/main" id="{3DAA8C72-E320-4B72-893F-731CFC0FFCF5}"/>
            </a:ext>
          </a:extLst>
        </xdr:cNvPr>
        <xdr:cNvSpPr>
          <a:spLocks noChangeShapeType="1"/>
        </xdr:cNvSpPr>
      </xdr:nvSpPr>
      <xdr:spPr bwMode="auto">
        <a:xfrm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86" name="Line 6295">
          <a:extLst>
            <a:ext uri="{FF2B5EF4-FFF2-40B4-BE49-F238E27FC236}">
              <a16:creationId xmlns:a16="http://schemas.microsoft.com/office/drawing/2014/main" id="{522DDAEF-07AA-4509-A19B-98E32E198003}"/>
            </a:ext>
          </a:extLst>
        </xdr:cNvPr>
        <xdr:cNvSpPr>
          <a:spLocks noChangeShapeType="1"/>
        </xdr:cNvSpPr>
      </xdr:nvSpPr>
      <xdr:spPr bwMode="auto">
        <a:xfrm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87" name="Line 6296">
          <a:extLst>
            <a:ext uri="{FF2B5EF4-FFF2-40B4-BE49-F238E27FC236}">
              <a16:creationId xmlns:a16="http://schemas.microsoft.com/office/drawing/2014/main" id="{771BEEF5-CB76-44BE-AB68-B5B05135AA17}"/>
            </a:ext>
          </a:extLst>
        </xdr:cNvPr>
        <xdr:cNvSpPr>
          <a:spLocks noChangeShapeType="1"/>
        </xdr:cNvSpPr>
      </xdr:nvSpPr>
      <xdr:spPr bwMode="auto">
        <a:xfrm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88" name="Line 6297">
          <a:extLst>
            <a:ext uri="{FF2B5EF4-FFF2-40B4-BE49-F238E27FC236}">
              <a16:creationId xmlns:a16="http://schemas.microsoft.com/office/drawing/2014/main" id="{AD2D3381-69CA-41D2-A01A-7FEF1DDAFA1E}"/>
            </a:ext>
          </a:extLst>
        </xdr:cNvPr>
        <xdr:cNvSpPr>
          <a:spLocks noChangeShapeType="1"/>
        </xdr:cNvSpPr>
      </xdr:nvSpPr>
      <xdr:spPr bwMode="auto">
        <a:xfrm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89" name="Line 6298">
          <a:extLst>
            <a:ext uri="{FF2B5EF4-FFF2-40B4-BE49-F238E27FC236}">
              <a16:creationId xmlns:a16="http://schemas.microsoft.com/office/drawing/2014/main" id="{C6D21D63-8A44-4601-864A-7D4CDF23FE0B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90" name="Line 6299">
          <a:extLst>
            <a:ext uri="{FF2B5EF4-FFF2-40B4-BE49-F238E27FC236}">
              <a16:creationId xmlns:a16="http://schemas.microsoft.com/office/drawing/2014/main" id="{F6C2DCD5-8FCF-4A51-B625-CBE5725156DB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91" name="Line 6300">
          <a:extLst>
            <a:ext uri="{FF2B5EF4-FFF2-40B4-BE49-F238E27FC236}">
              <a16:creationId xmlns:a16="http://schemas.microsoft.com/office/drawing/2014/main" id="{9C8A8C9C-4E9D-4567-B9E6-1A9AA7087FDF}"/>
            </a:ext>
          </a:extLst>
        </xdr:cNvPr>
        <xdr:cNvSpPr>
          <a:spLocks noChangeShapeType="1"/>
        </xdr:cNvSpPr>
      </xdr:nvSpPr>
      <xdr:spPr bwMode="auto">
        <a:xfrm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92" name="Line 6301">
          <a:extLst>
            <a:ext uri="{FF2B5EF4-FFF2-40B4-BE49-F238E27FC236}">
              <a16:creationId xmlns:a16="http://schemas.microsoft.com/office/drawing/2014/main" id="{AC919B10-ECC1-4E2A-B150-ED4031496542}"/>
            </a:ext>
          </a:extLst>
        </xdr:cNvPr>
        <xdr:cNvSpPr>
          <a:spLocks noChangeShapeType="1"/>
        </xdr:cNvSpPr>
      </xdr:nvSpPr>
      <xdr:spPr bwMode="auto">
        <a:xfrm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93" name="Line 6302">
          <a:extLst>
            <a:ext uri="{FF2B5EF4-FFF2-40B4-BE49-F238E27FC236}">
              <a16:creationId xmlns:a16="http://schemas.microsoft.com/office/drawing/2014/main" id="{10001479-99F3-441F-80E4-4C848CBF56FD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94" name="Line 6303">
          <a:extLst>
            <a:ext uri="{FF2B5EF4-FFF2-40B4-BE49-F238E27FC236}">
              <a16:creationId xmlns:a16="http://schemas.microsoft.com/office/drawing/2014/main" id="{E5A51D9D-F8F6-4725-9243-17464D8F552E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95" name="Line 6304">
          <a:extLst>
            <a:ext uri="{FF2B5EF4-FFF2-40B4-BE49-F238E27FC236}">
              <a16:creationId xmlns:a16="http://schemas.microsoft.com/office/drawing/2014/main" id="{8E0293FE-E28B-4F61-B229-C8535E0CF354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96" name="Line 6305">
          <a:extLst>
            <a:ext uri="{FF2B5EF4-FFF2-40B4-BE49-F238E27FC236}">
              <a16:creationId xmlns:a16="http://schemas.microsoft.com/office/drawing/2014/main" id="{BC4E664B-033F-4DF6-97C3-FD9EB406A503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97" name="Line 6306">
          <a:extLst>
            <a:ext uri="{FF2B5EF4-FFF2-40B4-BE49-F238E27FC236}">
              <a16:creationId xmlns:a16="http://schemas.microsoft.com/office/drawing/2014/main" id="{1C246A25-B684-427E-B26B-AE34FCCC6849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98" name="Line 6307">
          <a:extLst>
            <a:ext uri="{FF2B5EF4-FFF2-40B4-BE49-F238E27FC236}">
              <a16:creationId xmlns:a16="http://schemas.microsoft.com/office/drawing/2014/main" id="{1DF78CB3-6C15-4113-8F82-D472D0586F99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699" name="Line 6308">
          <a:extLst>
            <a:ext uri="{FF2B5EF4-FFF2-40B4-BE49-F238E27FC236}">
              <a16:creationId xmlns:a16="http://schemas.microsoft.com/office/drawing/2014/main" id="{516A6E6B-92B0-43F0-BBF8-56BB646FAB56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00" name="Line 6309">
          <a:extLst>
            <a:ext uri="{FF2B5EF4-FFF2-40B4-BE49-F238E27FC236}">
              <a16:creationId xmlns:a16="http://schemas.microsoft.com/office/drawing/2014/main" id="{721FDEC0-374E-41DE-A645-CA2199C59909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01" name="Line 6310">
          <a:extLst>
            <a:ext uri="{FF2B5EF4-FFF2-40B4-BE49-F238E27FC236}">
              <a16:creationId xmlns:a16="http://schemas.microsoft.com/office/drawing/2014/main" id="{13B5B6D0-1105-4879-9271-ED8857FDE46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02" name="Line 6311">
          <a:extLst>
            <a:ext uri="{FF2B5EF4-FFF2-40B4-BE49-F238E27FC236}">
              <a16:creationId xmlns:a16="http://schemas.microsoft.com/office/drawing/2014/main" id="{A7E6DAEE-3D89-480C-97FD-364FC8DD303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03" name="Line 6312">
          <a:extLst>
            <a:ext uri="{FF2B5EF4-FFF2-40B4-BE49-F238E27FC236}">
              <a16:creationId xmlns:a16="http://schemas.microsoft.com/office/drawing/2014/main" id="{09BD6FF2-7D3A-47A8-A5AB-9E7921BCEDC8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04" name="Line 6313">
          <a:extLst>
            <a:ext uri="{FF2B5EF4-FFF2-40B4-BE49-F238E27FC236}">
              <a16:creationId xmlns:a16="http://schemas.microsoft.com/office/drawing/2014/main" id="{AAABED9D-363D-40A9-A20D-8F4056259FD3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05" name="Line 6314">
          <a:extLst>
            <a:ext uri="{FF2B5EF4-FFF2-40B4-BE49-F238E27FC236}">
              <a16:creationId xmlns:a16="http://schemas.microsoft.com/office/drawing/2014/main" id="{5B1F5075-DA12-4363-A3F9-84389D0A3222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06" name="Line 6315">
          <a:extLst>
            <a:ext uri="{FF2B5EF4-FFF2-40B4-BE49-F238E27FC236}">
              <a16:creationId xmlns:a16="http://schemas.microsoft.com/office/drawing/2014/main" id="{6884D06C-302B-4837-A938-0E0AF8E9B41D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07" name="Line 6316">
          <a:extLst>
            <a:ext uri="{FF2B5EF4-FFF2-40B4-BE49-F238E27FC236}">
              <a16:creationId xmlns:a16="http://schemas.microsoft.com/office/drawing/2014/main" id="{2C24962C-F382-4315-9B35-48D174AFC081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08" name="Line 6317">
          <a:extLst>
            <a:ext uri="{FF2B5EF4-FFF2-40B4-BE49-F238E27FC236}">
              <a16:creationId xmlns:a16="http://schemas.microsoft.com/office/drawing/2014/main" id="{CF156695-DD42-4102-8DF2-14A2118BCDC2}"/>
            </a:ext>
          </a:extLst>
        </xdr:cNvPr>
        <xdr:cNvSpPr>
          <a:spLocks noChangeShapeType="1"/>
        </xdr:cNvSpPr>
      </xdr:nvSpPr>
      <xdr:spPr bwMode="auto">
        <a:xfrm flipV="1"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09" name="Line 6318">
          <a:extLst>
            <a:ext uri="{FF2B5EF4-FFF2-40B4-BE49-F238E27FC236}">
              <a16:creationId xmlns:a16="http://schemas.microsoft.com/office/drawing/2014/main" id="{0569D695-4569-4672-BC46-D3062614F8EA}"/>
            </a:ext>
          </a:extLst>
        </xdr:cNvPr>
        <xdr:cNvSpPr>
          <a:spLocks noChangeShapeType="1"/>
        </xdr:cNvSpPr>
      </xdr:nvSpPr>
      <xdr:spPr bwMode="auto">
        <a:xfrm flipV="1"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10" name="Line 6319">
          <a:extLst>
            <a:ext uri="{FF2B5EF4-FFF2-40B4-BE49-F238E27FC236}">
              <a16:creationId xmlns:a16="http://schemas.microsoft.com/office/drawing/2014/main" id="{F95A602A-2BCC-4680-B4C1-49C6EC7448A1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11" name="Line 6320">
          <a:extLst>
            <a:ext uri="{FF2B5EF4-FFF2-40B4-BE49-F238E27FC236}">
              <a16:creationId xmlns:a16="http://schemas.microsoft.com/office/drawing/2014/main" id="{2777D9B5-E682-4E48-AC6E-9264008E4CE6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12" name="Line 6321">
          <a:extLst>
            <a:ext uri="{FF2B5EF4-FFF2-40B4-BE49-F238E27FC236}">
              <a16:creationId xmlns:a16="http://schemas.microsoft.com/office/drawing/2014/main" id="{F21DC577-381F-467F-963C-6D087FCEA5A0}"/>
            </a:ext>
          </a:extLst>
        </xdr:cNvPr>
        <xdr:cNvSpPr>
          <a:spLocks noChangeShapeType="1"/>
        </xdr:cNvSpPr>
      </xdr:nvSpPr>
      <xdr:spPr bwMode="auto">
        <a:xfrm flipV="1"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13" name="Line 6322">
          <a:extLst>
            <a:ext uri="{FF2B5EF4-FFF2-40B4-BE49-F238E27FC236}">
              <a16:creationId xmlns:a16="http://schemas.microsoft.com/office/drawing/2014/main" id="{6949F8E3-380F-4402-833D-28705908284B}"/>
            </a:ext>
          </a:extLst>
        </xdr:cNvPr>
        <xdr:cNvSpPr>
          <a:spLocks noChangeShapeType="1"/>
        </xdr:cNvSpPr>
      </xdr:nvSpPr>
      <xdr:spPr bwMode="auto">
        <a:xfrm flipV="1"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14" name="Line 6323">
          <a:extLst>
            <a:ext uri="{FF2B5EF4-FFF2-40B4-BE49-F238E27FC236}">
              <a16:creationId xmlns:a16="http://schemas.microsoft.com/office/drawing/2014/main" id="{B5528523-C7B6-47F4-9C9C-365E1173FEC3}"/>
            </a:ext>
          </a:extLst>
        </xdr:cNvPr>
        <xdr:cNvSpPr>
          <a:spLocks noChangeShapeType="1"/>
        </xdr:cNvSpPr>
      </xdr:nvSpPr>
      <xdr:spPr bwMode="auto">
        <a:xfrm flipV="1"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15" name="Line 6324">
          <a:extLst>
            <a:ext uri="{FF2B5EF4-FFF2-40B4-BE49-F238E27FC236}">
              <a16:creationId xmlns:a16="http://schemas.microsoft.com/office/drawing/2014/main" id="{FCA0C44E-C162-4CD2-84E8-F9C00CD41755}"/>
            </a:ext>
          </a:extLst>
        </xdr:cNvPr>
        <xdr:cNvSpPr>
          <a:spLocks noChangeShapeType="1"/>
        </xdr:cNvSpPr>
      </xdr:nvSpPr>
      <xdr:spPr bwMode="auto">
        <a:xfrm flipV="1"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16" name="Line 6325">
          <a:extLst>
            <a:ext uri="{FF2B5EF4-FFF2-40B4-BE49-F238E27FC236}">
              <a16:creationId xmlns:a16="http://schemas.microsoft.com/office/drawing/2014/main" id="{27444A33-879D-4192-A315-B466F1DA98A1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17" name="Line 6326">
          <a:extLst>
            <a:ext uri="{FF2B5EF4-FFF2-40B4-BE49-F238E27FC236}">
              <a16:creationId xmlns:a16="http://schemas.microsoft.com/office/drawing/2014/main" id="{194B95BC-94B8-4CA4-9CC8-6E45E81087B8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18" name="Line 6327">
          <a:extLst>
            <a:ext uri="{FF2B5EF4-FFF2-40B4-BE49-F238E27FC236}">
              <a16:creationId xmlns:a16="http://schemas.microsoft.com/office/drawing/2014/main" id="{A3713190-AFCA-4FE2-AFA9-D57DB7ECC5CC}"/>
            </a:ext>
          </a:extLst>
        </xdr:cNvPr>
        <xdr:cNvSpPr>
          <a:spLocks noChangeShapeType="1"/>
        </xdr:cNvSpPr>
      </xdr:nvSpPr>
      <xdr:spPr bwMode="auto">
        <a:xfrm flipV="1"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19" name="Line 6328">
          <a:extLst>
            <a:ext uri="{FF2B5EF4-FFF2-40B4-BE49-F238E27FC236}">
              <a16:creationId xmlns:a16="http://schemas.microsoft.com/office/drawing/2014/main" id="{C4F3DD99-3FF1-4260-A218-38DED2471235}"/>
            </a:ext>
          </a:extLst>
        </xdr:cNvPr>
        <xdr:cNvSpPr>
          <a:spLocks noChangeShapeType="1"/>
        </xdr:cNvSpPr>
      </xdr:nvSpPr>
      <xdr:spPr bwMode="auto">
        <a:xfrm flipV="1"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20" name="Line 6329">
          <a:extLst>
            <a:ext uri="{FF2B5EF4-FFF2-40B4-BE49-F238E27FC236}">
              <a16:creationId xmlns:a16="http://schemas.microsoft.com/office/drawing/2014/main" id="{04138E88-D396-4E7E-BD31-90DAA3B995E0}"/>
            </a:ext>
          </a:extLst>
        </xdr:cNvPr>
        <xdr:cNvSpPr>
          <a:spLocks noChangeShapeType="1"/>
        </xdr:cNvSpPr>
      </xdr:nvSpPr>
      <xdr:spPr bwMode="auto">
        <a:xfrm flipV="1"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21" name="Line 6330">
          <a:extLst>
            <a:ext uri="{FF2B5EF4-FFF2-40B4-BE49-F238E27FC236}">
              <a16:creationId xmlns:a16="http://schemas.microsoft.com/office/drawing/2014/main" id="{3A5B4F60-41E0-4F98-847F-21EF708408BE}"/>
            </a:ext>
          </a:extLst>
        </xdr:cNvPr>
        <xdr:cNvSpPr>
          <a:spLocks noChangeShapeType="1"/>
        </xdr:cNvSpPr>
      </xdr:nvSpPr>
      <xdr:spPr bwMode="auto">
        <a:xfrm flipV="1"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57150</xdr:colOff>
      <xdr:row>65</xdr:row>
      <xdr:rowOff>0</xdr:rowOff>
    </xdr:from>
    <xdr:to>
      <xdr:col>5</xdr:col>
      <xdr:colOff>571500</xdr:colOff>
      <xdr:row>65</xdr:row>
      <xdr:rowOff>0</xdr:rowOff>
    </xdr:to>
    <xdr:sp macro="" textlink="">
      <xdr:nvSpPr>
        <xdr:cNvPr id="722" name="Oval 6331">
          <a:extLst>
            <a:ext uri="{FF2B5EF4-FFF2-40B4-BE49-F238E27FC236}">
              <a16:creationId xmlns:a16="http://schemas.microsoft.com/office/drawing/2014/main" id="{A55B7A93-BB86-43ED-9FEA-FD4027D05B98}"/>
            </a:ext>
          </a:extLst>
        </xdr:cNvPr>
        <xdr:cNvSpPr>
          <a:spLocks noChangeArrowheads="1"/>
        </xdr:cNvSpPr>
      </xdr:nvSpPr>
      <xdr:spPr bwMode="auto">
        <a:xfrm>
          <a:off x="6457950" y="10525125"/>
          <a:ext cx="51435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23" name="Oval 6332">
          <a:extLst>
            <a:ext uri="{FF2B5EF4-FFF2-40B4-BE49-F238E27FC236}">
              <a16:creationId xmlns:a16="http://schemas.microsoft.com/office/drawing/2014/main" id="{5A510A55-FBD0-4A9D-8902-CA69A15B6479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24" name="Oval 6333">
          <a:extLst>
            <a:ext uri="{FF2B5EF4-FFF2-40B4-BE49-F238E27FC236}">
              <a16:creationId xmlns:a16="http://schemas.microsoft.com/office/drawing/2014/main" id="{7A78C4F5-3563-4024-BAF8-BDA0B1A2748E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25" name="Oval 6334">
          <a:extLst>
            <a:ext uri="{FF2B5EF4-FFF2-40B4-BE49-F238E27FC236}">
              <a16:creationId xmlns:a16="http://schemas.microsoft.com/office/drawing/2014/main" id="{FAA4EA71-1AFB-4EE2-89A2-4BE3C8716F83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26" name="Oval 6335">
          <a:extLst>
            <a:ext uri="{FF2B5EF4-FFF2-40B4-BE49-F238E27FC236}">
              <a16:creationId xmlns:a16="http://schemas.microsoft.com/office/drawing/2014/main" id="{9C28E0F4-C778-454F-BBEB-753EEB862DED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27" name="Oval 6336">
          <a:extLst>
            <a:ext uri="{FF2B5EF4-FFF2-40B4-BE49-F238E27FC236}">
              <a16:creationId xmlns:a16="http://schemas.microsoft.com/office/drawing/2014/main" id="{4E71D656-036A-4F09-95F0-9D3F44AB9221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314325</xdr:colOff>
      <xdr:row>65</xdr:row>
      <xdr:rowOff>0</xdr:rowOff>
    </xdr:from>
    <xdr:to>
      <xdr:col>5</xdr:col>
      <xdr:colOff>314325</xdr:colOff>
      <xdr:row>65</xdr:row>
      <xdr:rowOff>0</xdr:rowOff>
    </xdr:to>
    <xdr:sp macro="" textlink="">
      <xdr:nvSpPr>
        <xdr:cNvPr id="728" name="Line 6337">
          <a:extLst>
            <a:ext uri="{FF2B5EF4-FFF2-40B4-BE49-F238E27FC236}">
              <a16:creationId xmlns:a16="http://schemas.microsoft.com/office/drawing/2014/main" id="{4C582764-0895-4309-884B-B433D57A3EA8}"/>
            </a:ext>
          </a:extLst>
        </xdr:cNvPr>
        <xdr:cNvSpPr>
          <a:spLocks noChangeShapeType="1"/>
        </xdr:cNvSpPr>
      </xdr:nvSpPr>
      <xdr:spPr bwMode="auto">
        <a:xfrm flipH="1" flipV="1">
          <a:off x="67151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65</xdr:row>
      <xdr:rowOff>0</xdr:rowOff>
    </xdr:from>
    <xdr:to>
      <xdr:col>5</xdr:col>
      <xdr:colOff>295275</xdr:colOff>
      <xdr:row>65</xdr:row>
      <xdr:rowOff>0</xdr:rowOff>
    </xdr:to>
    <xdr:sp macro="" textlink="">
      <xdr:nvSpPr>
        <xdr:cNvPr id="729" name="Line 6338">
          <a:extLst>
            <a:ext uri="{FF2B5EF4-FFF2-40B4-BE49-F238E27FC236}">
              <a16:creationId xmlns:a16="http://schemas.microsoft.com/office/drawing/2014/main" id="{6348D322-7DCD-4F2F-8C45-A4C58C288460}"/>
            </a:ext>
          </a:extLst>
        </xdr:cNvPr>
        <xdr:cNvSpPr>
          <a:spLocks noChangeShapeType="1"/>
        </xdr:cNvSpPr>
      </xdr:nvSpPr>
      <xdr:spPr bwMode="auto">
        <a:xfrm flipH="1" flipV="1">
          <a:off x="65532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276225</xdr:colOff>
      <xdr:row>65</xdr:row>
      <xdr:rowOff>0</xdr:rowOff>
    </xdr:to>
    <xdr:sp macro="" textlink="">
      <xdr:nvSpPr>
        <xdr:cNvPr id="730" name="Line 6339">
          <a:extLst>
            <a:ext uri="{FF2B5EF4-FFF2-40B4-BE49-F238E27FC236}">
              <a16:creationId xmlns:a16="http://schemas.microsoft.com/office/drawing/2014/main" id="{5977BD5E-25F6-46A9-B0A3-2554A8A15E67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266700</xdr:colOff>
      <xdr:row>65</xdr:row>
      <xdr:rowOff>0</xdr:rowOff>
    </xdr:to>
    <xdr:sp macro="" textlink="">
      <xdr:nvSpPr>
        <xdr:cNvPr id="731" name="Line 6340">
          <a:extLst>
            <a:ext uri="{FF2B5EF4-FFF2-40B4-BE49-F238E27FC236}">
              <a16:creationId xmlns:a16="http://schemas.microsoft.com/office/drawing/2014/main" id="{5C2841C4-71E8-4F7B-8234-9859A832D8F1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247650</xdr:colOff>
      <xdr:row>65</xdr:row>
      <xdr:rowOff>0</xdr:rowOff>
    </xdr:to>
    <xdr:sp macro="" textlink="">
      <xdr:nvSpPr>
        <xdr:cNvPr id="732" name="Line 6341">
          <a:extLst>
            <a:ext uri="{FF2B5EF4-FFF2-40B4-BE49-F238E27FC236}">
              <a16:creationId xmlns:a16="http://schemas.microsoft.com/office/drawing/2014/main" id="{D02141F2-69E3-4923-BA0F-84EC8FF24163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228600</xdr:colOff>
      <xdr:row>65</xdr:row>
      <xdr:rowOff>0</xdr:rowOff>
    </xdr:to>
    <xdr:sp macro="" textlink="">
      <xdr:nvSpPr>
        <xdr:cNvPr id="733" name="Line 6342">
          <a:extLst>
            <a:ext uri="{FF2B5EF4-FFF2-40B4-BE49-F238E27FC236}">
              <a16:creationId xmlns:a16="http://schemas.microsoft.com/office/drawing/2014/main" id="{C15400B5-671C-4F7C-9A49-4690E166C711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228600</xdr:colOff>
      <xdr:row>65</xdr:row>
      <xdr:rowOff>0</xdr:rowOff>
    </xdr:to>
    <xdr:sp macro="" textlink="">
      <xdr:nvSpPr>
        <xdr:cNvPr id="734" name="Line 6343">
          <a:extLst>
            <a:ext uri="{FF2B5EF4-FFF2-40B4-BE49-F238E27FC236}">
              <a16:creationId xmlns:a16="http://schemas.microsoft.com/office/drawing/2014/main" id="{50370EB0-E4D8-4908-8F2B-AAF163105D63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247650</xdr:colOff>
      <xdr:row>65</xdr:row>
      <xdr:rowOff>0</xdr:rowOff>
    </xdr:to>
    <xdr:sp macro="" textlink="">
      <xdr:nvSpPr>
        <xdr:cNvPr id="735" name="Line 6344">
          <a:extLst>
            <a:ext uri="{FF2B5EF4-FFF2-40B4-BE49-F238E27FC236}">
              <a16:creationId xmlns:a16="http://schemas.microsoft.com/office/drawing/2014/main" id="{5232C985-73CA-4D88-9D30-8C632483F0DA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266700</xdr:colOff>
      <xdr:row>65</xdr:row>
      <xdr:rowOff>0</xdr:rowOff>
    </xdr:to>
    <xdr:sp macro="" textlink="">
      <xdr:nvSpPr>
        <xdr:cNvPr id="736" name="Line 6345">
          <a:extLst>
            <a:ext uri="{FF2B5EF4-FFF2-40B4-BE49-F238E27FC236}">
              <a16:creationId xmlns:a16="http://schemas.microsoft.com/office/drawing/2014/main" id="{3C840051-09CB-4BB5-9D62-8EDA5C287232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276225</xdr:colOff>
      <xdr:row>65</xdr:row>
      <xdr:rowOff>0</xdr:rowOff>
    </xdr:to>
    <xdr:sp macro="" textlink="">
      <xdr:nvSpPr>
        <xdr:cNvPr id="737" name="Line 6346">
          <a:extLst>
            <a:ext uri="{FF2B5EF4-FFF2-40B4-BE49-F238E27FC236}">
              <a16:creationId xmlns:a16="http://schemas.microsoft.com/office/drawing/2014/main" id="{88509068-72FD-480B-8B86-039202956324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65</xdr:row>
      <xdr:rowOff>0</xdr:rowOff>
    </xdr:from>
    <xdr:to>
      <xdr:col>5</xdr:col>
      <xdr:colOff>295275</xdr:colOff>
      <xdr:row>65</xdr:row>
      <xdr:rowOff>0</xdr:rowOff>
    </xdr:to>
    <xdr:sp macro="" textlink="">
      <xdr:nvSpPr>
        <xdr:cNvPr id="738" name="Line 6347">
          <a:extLst>
            <a:ext uri="{FF2B5EF4-FFF2-40B4-BE49-F238E27FC236}">
              <a16:creationId xmlns:a16="http://schemas.microsoft.com/office/drawing/2014/main" id="{7B1A9952-295A-4C28-B4CB-B36ACA755BBB}"/>
            </a:ext>
          </a:extLst>
        </xdr:cNvPr>
        <xdr:cNvSpPr>
          <a:spLocks noChangeShapeType="1"/>
        </xdr:cNvSpPr>
      </xdr:nvSpPr>
      <xdr:spPr bwMode="auto">
        <a:xfrm flipH="1">
          <a:off x="65532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314325</xdr:colOff>
      <xdr:row>65</xdr:row>
      <xdr:rowOff>0</xdr:rowOff>
    </xdr:from>
    <xdr:to>
      <xdr:col>5</xdr:col>
      <xdr:colOff>314325</xdr:colOff>
      <xdr:row>65</xdr:row>
      <xdr:rowOff>0</xdr:rowOff>
    </xdr:to>
    <xdr:sp macro="" textlink="">
      <xdr:nvSpPr>
        <xdr:cNvPr id="739" name="Line 6348">
          <a:extLst>
            <a:ext uri="{FF2B5EF4-FFF2-40B4-BE49-F238E27FC236}">
              <a16:creationId xmlns:a16="http://schemas.microsoft.com/office/drawing/2014/main" id="{2B4A1901-7720-4B3B-890F-0D4D11E5BC1C}"/>
            </a:ext>
          </a:extLst>
        </xdr:cNvPr>
        <xdr:cNvSpPr>
          <a:spLocks noChangeShapeType="1"/>
        </xdr:cNvSpPr>
      </xdr:nvSpPr>
      <xdr:spPr bwMode="auto">
        <a:xfrm>
          <a:off x="67151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323850</xdr:colOff>
      <xdr:row>65</xdr:row>
      <xdr:rowOff>0</xdr:rowOff>
    </xdr:from>
    <xdr:to>
      <xdr:col>5</xdr:col>
      <xdr:colOff>466725</xdr:colOff>
      <xdr:row>65</xdr:row>
      <xdr:rowOff>0</xdr:rowOff>
    </xdr:to>
    <xdr:sp macro="" textlink="">
      <xdr:nvSpPr>
        <xdr:cNvPr id="740" name="Line 6349">
          <a:extLst>
            <a:ext uri="{FF2B5EF4-FFF2-40B4-BE49-F238E27FC236}">
              <a16:creationId xmlns:a16="http://schemas.microsoft.com/office/drawing/2014/main" id="{FADAF037-ACAD-4F60-91B5-BC5C78C99847}"/>
            </a:ext>
          </a:extLst>
        </xdr:cNvPr>
        <xdr:cNvSpPr>
          <a:spLocks noChangeShapeType="1"/>
        </xdr:cNvSpPr>
      </xdr:nvSpPr>
      <xdr:spPr bwMode="auto">
        <a:xfrm>
          <a:off x="67246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342900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41" name="Line 6350">
          <a:extLst>
            <a:ext uri="{FF2B5EF4-FFF2-40B4-BE49-F238E27FC236}">
              <a16:creationId xmlns:a16="http://schemas.microsoft.com/office/drawing/2014/main" id="{E6FF159B-9835-4291-AB1F-B6D382F205F1}"/>
            </a:ext>
          </a:extLst>
        </xdr:cNvPr>
        <xdr:cNvSpPr>
          <a:spLocks noChangeShapeType="1"/>
        </xdr:cNvSpPr>
      </xdr:nvSpPr>
      <xdr:spPr bwMode="auto">
        <a:xfrm>
          <a:off x="67437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361950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42" name="Line 6351">
          <a:extLst>
            <a:ext uri="{FF2B5EF4-FFF2-40B4-BE49-F238E27FC236}">
              <a16:creationId xmlns:a16="http://schemas.microsoft.com/office/drawing/2014/main" id="{5E08463B-46AB-42D6-B149-1169E50831B3}"/>
            </a:ext>
          </a:extLst>
        </xdr:cNvPr>
        <xdr:cNvSpPr>
          <a:spLocks noChangeShapeType="1"/>
        </xdr:cNvSpPr>
      </xdr:nvSpPr>
      <xdr:spPr bwMode="auto">
        <a:xfrm>
          <a:off x="676275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43" name="Line 6352">
          <a:extLst>
            <a:ext uri="{FF2B5EF4-FFF2-40B4-BE49-F238E27FC236}">
              <a16:creationId xmlns:a16="http://schemas.microsoft.com/office/drawing/2014/main" id="{AF7497FB-CFEC-4F97-AAB5-193EE910E57C}"/>
            </a:ext>
          </a:extLst>
        </xdr:cNvPr>
        <xdr:cNvSpPr>
          <a:spLocks noChangeShapeType="1"/>
        </xdr:cNvSpPr>
      </xdr:nvSpPr>
      <xdr:spPr bwMode="auto">
        <a:xfrm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44" name="Line 6353">
          <a:extLst>
            <a:ext uri="{FF2B5EF4-FFF2-40B4-BE49-F238E27FC236}">
              <a16:creationId xmlns:a16="http://schemas.microsoft.com/office/drawing/2014/main" id="{C867D112-8DD1-4325-AA2D-D68655B9D0F9}"/>
            </a:ext>
          </a:extLst>
        </xdr:cNvPr>
        <xdr:cNvSpPr>
          <a:spLocks noChangeShapeType="1"/>
        </xdr:cNvSpPr>
      </xdr:nvSpPr>
      <xdr:spPr bwMode="auto">
        <a:xfrm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45" name="Line 6354">
          <a:extLst>
            <a:ext uri="{FF2B5EF4-FFF2-40B4-BE49-F238E27FC236}">
              <a16:creationId xmlns:a16="http://schemas.microsoft.com/office/drawing/2014/main" id="{34CC8868-00FC-42DF-8121-0A7BD342D4F0}"/>
            </a:ext>
          </a:extLst>
        </xdr:cNvPr>
        <xdr:cNvSpPr>
          <a:spLocks noChangeShapeType="1"/>
        </xdr:cNvSpPr>
      </xdr:nvSpPr>
      <xdr:spPr bwMode="auto">
        <a:xfrm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46" name="Line 6355">
          <a:extLst>
            <a:ext uri="{FF2B5EF4-FFF2-40B4-BE49-F238E27FC236}">
              <a16:creationId xmlns:a16="http://schemas.microsoft.com/office/drawing/2014/main" id="{D51873E6-B764-49EC-9E34-5CEBD798E9BD}"/>
            </a:ext>
          </a:extLst>
        </xdr:cNvPr>
        <xdr:cNvSpPr>
          <a:spLocks noChangeShapeType="1"/>
        </xdr:cNvSpPr>
      </xdr:nvSpPr>
      <xdr:spPr bwMode="auto">
        <a:xfrm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47" name="Line 6356">
          <a:extLst>
            <a:ext uri="{FF2B5EF4-FFF2-40B4-BE49-F238E27FC236}">
              <a16:creationId xmlns:a16="http://schemas.microsoft.com/office/drawing/2014/main" id="{E72444B3-E199-48A7-98BC-A2A7908CE910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48" name="Line 6357">
          <a:extLst>
            <a:ext uri="{FF2B5EF4-FFF2-40B4-BE49-F238E27FC236}">
              <a16:creationId xmlns:a16="http://schemas.microsoft.com/office/drawing/2014/main" id="{6AD19B21-4792-4051-8151-849FE5BD65D8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49" name="Line 6358">
          <a:extLst>
            <a:ext uri="{FF2B5EF4-FFF2-40B4-BE49-F238E27FC236}">
              <a16:creationId xmlns:a16="http://schemas.microsoft.com/office/drawing/2014/main" id="{3DF57FDA-F7AD-4870-A47A-2D343F296F74}"/>
            </a:ext>
          </a:extLst>
        </xdr:cNvPr>
        <xdr:cNvSpPr>
          <a:spLocks noChangeShapeType="1"/>
        </xdr:cNvSpPr>
      </xdr:nvSpPr>
      <xdr:spPr bwMode="auto">
        <a:xfrm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50" name="Line 6359">
          <a:extLst>
            <a:ext uri="{FF2B5EF4-FFF2-40B4-BE49-F238E27FC236}">
              <a16:creationId xmlns:a16="http://schemas.microsoft.com/office/drawing/2014/main" id="{2FED4A15-EBC6-4328-B900-9D874CFDF72A}"/>
            </a:ext>
          </a:extLst>
        </xdr:cNvPr>
        <xdr:cNvSpPr>
          <a:spLocks noChangeShapeType="1"/>
        </xdr:cNvSpPr>
      </xdr:nvSpPr>
      <xdr:spPr bwMode="auto">
        <a:xfrm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51" name="Line 6360">
          <a:extLst>
            <a:ext uri="{FF2B5EF4-FFF2-40B4-BE49-F238E27FC236}">
              <a16:creationId xmlns:a16="http://schemas.microsoft.com/office/drawing/2014/main" id="{E36DAF44-0112-45E3-BC9B-5F2199287504}"/>
            </a:ext>
          </a:extLst>
        </xdr:cNvPr>
        <xdr:cNvSpPr>
          <a:spLocks noChangeShapeType="1"/>
        </xdr:cNvSpPr>
      </xdr:nvSpPr>
      <xdr:spPr bwMode="auto">
        <a:xfrm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52" name="Line 6361">
          <a:extLst>
            <a:ext uri="{FF2B5EF4-FFF2-40B4-BE49-F238E27FC236}">
              <a16:creationId xmlns:a16="http://schemas.microsoft.com/office/drawing/2014/main" id="{09673A36-C9D5-4E1D-B8A1-EF015D6ED35B}"/>
            </a:ext>
          </a:extLst>
        </xdr:cNvPr>
        <xdr:cNvSpPr>
          <a:spLocks noChangeShapeType="1"/>
        </xdr:cNvSpPr>
      </xdr:nvSpPr>
      <xdr:spPr bwMode="auto">
        <a:xfrm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53" name="Line 6362">
          <a:extLst>
            <a:ext uri="{FF2B5EF4-FFF2-40B4-BE49-F238E27FC236}">
              <a16:creationId xmlns:a16="http://schemas.microsoft.com/office/drawing/2014/main" id="{5414B6B6-BD02-4E8E-8A63-7558AAEAB376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54" name="Line 6363">
          <a:extLst>
            <a:ext uri="{FF2B5EF4-FFF2-40B4-BE49-F238E27FC236}">
              <a16:creationId xmlns:a16="http://schemas.microsoft.com/office/drawing/2014/main" id="{17CFCA6D-5D86-4AF8-8395-6E27F2012289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55" name="Line 6364">
          <a:extLst>
            <a:ext uri="{FF2B5EF4-FFF2-40B4-BE49-F238E27FC236}">
              <a16:creationId xmlns:a16="http://schemas.microsoft.com/office/drawing/2014/main" id="{BBEE746F-8488-4F95-B636-7E2997922218}"/>
            </a:ext>
          </a:extLst>
        </xdr:cNvPr>
        <xdr:cNvSpPr>
          <a:spLocks noChangeShapeType="1"/>
        </xdr:cNvSpPr>
      </xdr:nvSpPr>
      <xdr:spPr bwMode="auto">
        <a:xfrm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56" name="Line 6365">
          <a:extLst>
            <a:ext uri="{FF2B5EF4-FFF2-40B4-BE49-F238E27FC236}">
              <a16:creationId xmlns:a16="http://schemas.microsoft.com/office/drawing/2014/main" id="{618272C7-60C5-48AE-AB44-DC8C74BA5FB3}"/>
            </a:ext>
          </a:extLst>
        </xdr:cNvPr>
        <xdr:cNvSpPr>
          <a:spLocks noChangeShapeType="1"/>
        </xdr:cNvSpPr>
      </xdr:nvSpPr>
      <xdr:spPr bwMode="auto">
        <a:xfrm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57" name="Line 6366">
          <a:extLst>
            <a:ext uri="{FF2B5EF4-FFF2-40B4-BE49-F238E27FC236}">
              <a16:creationId xmlns:a16="http://schemas.microsoft.com/office/drawing/2014/main" id="{3522B1D9-EC08-4C22-83DB-EDBFCE66EF7E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58" name="Line 6367">
          <a:extLst>
            <a:ext uri="{FF2B5EF4-FFF2-40B4-BE49-F238E27FC236}">
              <a16:creationId xmlns:a16="http://schemas.microsoft.com/office/drawing/2014/main" id="{C1F6C8AA-D77A-4770-9ED6-B67F1319E62F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59" name="Line 6368">
          <a:extLst>
            <a:ext uri="{FF2B5EF4-FFF2-40B4-BE49-F238E27FC236}">
              <a16:creationId xmlns:a16="http://schemas.microsoft.com/office/drawing/2014/main" id="{79C6E329-5D5D-4AEE-81C1-2333AE08E59E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60" name="Line 6369">
          <a:extLst>
            <a:ext uri="{FF2B5EF4-FFF2-40B4-BE49-F238E27FC236}">
              <a16:creationId xmlns:a16="http://schemas.microsoft.com/office/drawing/2014/main" id="{2221360B-1B5E-4E9E-9EAA-758831C0437D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61" name="Line 6370">
          <a:extLst>
            <a:ext uri="{FF2B5EF4-FFF2-40B4-BE49-F238E27FC236}">
              <a16:creationId xmlns:a16="http://schemas.microsoft.com/office/drawing/2014/main" id="{D94B51CD-7BAC-43F1-AD24-6531C628E77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62" name="Line 6371">
          <a:extLst>
            <a:ext uri="{FF2B5EF4-FFF2-40B4-BE49-F238E27FC236}">
              <a16:creationId xmlns:a16="http://schemas.microsoft.com/office/drawing/2014/main" id="{AD2BF506-5FDD-40FF-A832-81BF05178016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63" name="Line 6372">
          <a:extLst>
            <a:ext uri="{FF2B5EF4-FFF2-40B4-BE49-F238E27FC236}">
              <a16:creationId xmlns:a16="http://schemas.microsoft.com/office/drawing/2014/main" id="{5C5B390E-6F60-45E0-A04A-A60EB26B290D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64" name="Line 6373">
          <a:extLst>
            <a:ext uri="{FF2B5EF4-FFF2-40B4-BE49-F238E27FC236}">
              <a16:creationId xmlns:a16="http://schemas.microsoft.com/office/drawing/2014/main" id="{C516246E-B316-4F02-B28C-50BAA2F2E4C6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65" name="Line 6374">
          <a:extLst>
            <a:ext uri="{FF2B5EF4-FFF2-40B4-BE49-F238E27FC236}">
              <a16:creationId xmlns:a16="http://schemas.microsoft.com/office/drawing/2014/main" id="{46C989EC-BA26-4193-8ABA-DAB9A208FB3D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66" name="Line 6375">
          <a:extLst>
            <a:ext uri="{FF2B5EF4-FFF2-40B4-BE49-F238E27FC236}">
              <a16:creationId xmlns:a16="http://schemas.microsoft.com/office/drawing/2014/main" id="{6A46BFBB-7E98-4801-8D40-912FDBBBE58E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67" name="Line 6376">
          <a:extLst>
            <a:ext uri="{FF2B5EF4-FFF2-40B4-BE49-F238E27FC236}">
              <a16:creationId xmlns:a16="http://schemas.microsoft.com/office/drawing/2014/main" id="{7B2C1586-2439-4D61-A781-71BA7AE84877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68" name="Line 6377">
          <a:extLst>
            <a:ext uri="{FF2B5EF4-FFF2-40B4-BE49-F238E27FC236}">
              <a16:creationId xmlns:a16="http://schemas.microsoft.com/office/drawing/2014/main" id="{83A08AC8-BD30-4827-BC47-AEEB0236396F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69" name="Line 6378">
          <a:extLst>
            <a:ext uri="{FF2B5EF4-FFF2-40B4-BE49-F238E27FC236}">
              <a16:creationId xmlns:a16="http://schemas.microsoft.com/office/drawing/2014/main" id="{9F6EADE6-64CA-45B0-BC5A-E4B6EB481B6F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70" name="Line 6379">
          <a:extLst>
            <a:ext uri="{FF2B5EF4-FFF2-40B4-BE49-F238E27FC236}">
              <a16:creationId xmlns:a16="http://schemas.microsoft.com/office/drawing/2014/main" id="{FD4AC5E7-7082-4FEC-88E2-1933FADBE792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71" name="Line 6380">
          <a:extLst>
            <a:ext uri="{FF2B5EF4-FFF2-40B4-BE49-F238E27FC236}">
              <a16:creationId xmlns:a16="http://schemas.microsoft.com/office/drawing/2014/main" id="{A811CC0A-8A5F-4DE9-A57B-A30A84EBB515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72" name="Line 6381">
          <a:extLst>
            <a:ext uri="{FF2B5EF4-FFF2-40B4-BE49-F238E27FC236}">
              <a16:creationId xmlns:a16="http://schemas.microsoft.com/office/drawing/2014/main" id="{39527F5F-E577-45A5-A3C6-7FBCB0D21C7D}"/>
            </a:ext>
          </a:extLst>
        </xdr:cNvPr>
        <xdr:cNvSpPr>
          <a:spLocks noChangeShapeType="1"/>
        </xdr:cNvSpPr>
      </xdr:nvSpPr>
      <xdr:spPr bwMode="auto">
        <a:xfrm flipV="1"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73" name="Line 6382">
          <a:extLst>
            <a:ext uri="{FF2B5EF4-FFF2-40B4-BE49-F238E27FC236}">
              <a16:creationId xmlns:a16="http://schemas.microsoft.com/office/drawing/2014/main" id="{5B56B457-7A45-4D47-910E-79F3972AD776}"/>
            </a:ext>
          </a:extLst>
        </xdr:cNvPr>
        <xdr:cNvSpPr>
          <a:spLocks noChangeShapeType="1"/>
        </xdr:cNvSpPr>
      </xdr:nvSpPr>
      <xdr:spPr bwMode="auto">
        <a:xfrm flipV="1"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74" name="Line 6383">
          <a:extLst>
            <a:ext uri="{FF2B5EF4-FFF2-40B4-BE49-F238E27FC236}">
              <a16:creationId xmlns:a16="http://schemas.microsoft.com/office/drawing/2014/main" id="{37B0FE9E-F8C8-4E5E-8C9D-4E3AF606FDBE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75" name="Line 6384">
          <a:extLst>
            <a:ext uri="{FF2B5EF4-FFF2-40B4-BE49-F238E27FC236}">
              <a16:creationId xmlns:a16="http://schemas.microsoft.com/office/drawing/2014/main" id="{D7D3CEC0-0B7A-49AC-A86C-D76977D3AC2E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76" name="Line 6385">
          <a:extLst>
            <a:ext uri="{FF2B5EF4-FFF2-40B4-BE49-F238E27FC236}">
              <a16:creationId xmlns:a16="http://schemas.microsoft.com/office/drawing/2014/main" id="{417C2D7C-7655-4BE4-9966-B953060700C9}"/>
            </a:ext>
          </a:extLst>
        </xdr:cNvPr>
        <xdr:cNvSpPr>
          <a:spLocks noChangeShapeType="1"/>
        </xdr:cNvSpPr>
      </xdr:nvSpPr>
      <xdr:spPr bwMode="auto">
        <a:xfrm flipV="1"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77" name="Line 6386">
          <a:extLst>
            <a:ext uri="{FF2B5EF4-FFF2-40B4-BE49-F238E27FC236}">
              <a16:creationId xmlns:a16="http://schemas.microsoft.com/office/drawing/2014/main" id="{EB0DAE7D-0637-4DA2-91CD-4436B1A45129}"/>
            </a:ext>
          </a:extLst>
        </xdr:cNvPr>
        <xdr:cNvSpPr>
          <a:spLocks noChangeShapeType="1"/>
        </xdr:cNvSpPr>
      </xdr:nvSpPr>
      <xdr:spPr bwMode="auto">
        <a:xfrm flipV="1"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78" name="Line 6387">
          <a:extLst>
            <a:ext uri="{FF2B5EF4-FFF2-40B4-BE49-F238E27FC236}">
              <a16:creationId xmlns:a16="http://schemas.microsoft.com/office/drawing/2014/main" id="{8F7C98F1-F367-4133-A405-AE7B1A2F5A48}"/>
            </a:ext>
          </a:extLst>
        </xdr:cNvPr>
        <xdr:cNvSpPr>
          <a:spLocks noChangeShapeType="1"/>
        </xdr:cNvSpPr>
      </xdr:nvSpPr>
      <xdr:spPr bwMode="auto">
        <a:xfrm flipV="1"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79" name="Line 6388">
          <a:extLst>
            <a:ext uri="{FF2B5EF4-FFF2-40B4-BE49-F238E27FC236}">
              <a16:creationId xmlns:a16="http://schemas.microsoft.com/office/drawing/2014/main" id="{373B799A-F04B-4F98-9138-E2384A25F4E0}"/>
            </a:ext>
          </a:extLst>
        </xdr:cNvPr>
        <xdr:cNvSpPr>
          <a:spLocks noChangeShapeType="1"/>
        </xdr:cNvSpPr>
      </xdr:nvSpPr>
      <xdr:spPr bwMode="auto">
        <a:xfrm flipV="1"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80" name="Line 6389">
          <a:extLst>
            <a:ext uri="{FF2B5EF4-FFF2-40B4-BE49-F238E27FC236}">
              <a16:creationId xmlns:a16="http://schemas.microsoft.com/office/drawing/2014/main" id="{1360BD25-C75C-4644-9AFD-ED39673AE2F1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81" name="Line 6390">
          <a:extLst>
            <a:ext uri="{FF2B5EF4-FFF2-40B4-BE49-F238E27FC236}">
              <a16:creationId xmlns:a16="http://schemas.microsoft.com/office/drawing/2014/main" id="{7183D70A-3153-48D8-BA43-F51291E5933E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82" name="Line 6391">
          <a:extLst>
            <a:ext uri="{FF2B5EF4-FFF2-40B4-BE49-F238E27FC236}">
              <a16:creationId xmlns:a16="http://schemas.microsoft.com/office/drawing/2014/main" id="{8B3B14D3-7CC2-413F-8BC3-7608B7582A4B}"/>
            </a:ext>
          </a:extLst>
        </xdr:cNvPr>
        <xdr:cNvSpPr>
          <a:spLocks noChangeShapeType="1"/>
        </xdr:cNvSpPr>
      </xdr:nvSpPr>
      <xdr:spPr bwMode="auto">
        <a:xfrm flipV="1"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83" name="Line 6392">
          <a:extLst>
            <a:ext uri="{FF2B5EF4-FFF2-40B4-BE49-F238E27FC236}">
              <a16:creationId xmlns:a16="http://schemas.microsoft.com/office/drawing/2014/main" id="{F89740A6-A4DF-4A1A-A555-C4B72CB3C2B8}"/>
            </a:ext>
          </a:extLst>
        </xdr:cNvPr>
        <xdr:cNvSpPr>
          <a:spLocks noChangeShapeType="1"/>
        </xdr:cNvSpPr>
      </xdr:nvSpPr>
      <xdr:spPr bwMode="auto">
        <a:xfrm flipV="1"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84" name="Line 6393">
          <a:extLst>
            <a:ext uri="{FF2B5EF4-FFF2-40B4-BE49-F238E27FC236}">
              <a16:creationId xmlns:a16="http://schemas.microsoft.com/office/drawing/2014/main" id="{294A095F-ABA3-463A-BF15-A151981172E0}"/>
            </a:ext>
          </a:extLst>
        </xdr:cNvPr>
        <xdr:cNvSpPr>
          <a:spLocks noChangeShapeType="1"/>
        </xdr:cNvSpPr>
      </xdr:nvSpPr>
      <xdr:spPr bwMode="auto">
        <a:xfrm flipV="1"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85" name="Line 6394">
          <a:extLst>
            <a:ext uri="{FF2B5EF4-FFF2-40B4-BE49-F238E27FC236}">
              <a16:creationId xmlns:a16="http://schemas.microsoft.com/office/drawing/2014/main" id="{35580F5F-E93A-454F-8890-9620512C24BB}"/>
            </a:ext>
          </a:extLst>
        </xdr:cNvPr>
        <xdr:cNvSpPr>
          <a:spLocks noChangeShapeType="1"/>
        </xdr:cNvSpPr>
      </xdr:nvSpPr>
      <xdr:spPr bwMode="auto">
        <a:xfrm flipV="1"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86" name="Oval 6395">
          <a:extLst>
            <a:ext uri="{FF2B5EF4-FFF2-40B4-BE49-F238E27FC236}">
              <a16:creationId xmlns:a16="http://schemas.microsoft.com/office/drawing/2014/main" id="{DAE6CD2C-BA40-496C-83DB-2D69D145CED7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87" name="Oval 6396">
          <a:extLst>
            <a:ext uri="{FF2B5EF4-FFF2-40B4-BE49-F238E27FC236}">
              <a16:creationId xmlns:a16="http://schemas.microsoft.com/office/drawing/2014/main" id="{7B6447C0-90D1-45F9-B684-FAB6ADA982BB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88" name="Oval 6397">
          <a:extLst>
            <a:ext uri="{FF2B5EF4-FFF2-40B4-BE49-F238E27FC236}">
              <a16:creationId xmlns:a16="http://schemas.microsoft.com/office/drawing/2014/main" id="{8A49EE6C-4791-4F95-A671-616D5DB7E282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89" name="Oval 6398">
          <a:extLst>
            <a:ext uri="{FF2B5EF4-FFF2-40B4-BE49-F238E27FC236}">
              <a16:creationId xmlns:a16="http://schemas.microsoft.com/office/drawing/2014/main" id="{7DE654FA-CB7B-44DD-96DD-8159D37F9BF9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790" name="Oval 6399">
          <a:extLst>
            <a:ext uri="{FF2B5EF4-FFF2-40B4-BE49-F238E27FC236}">
              <a16:creationId xmlns:a16="http://schemas.microsoft.com/office/drawing/2014/main" id="{4F5AC404-437B-4883-854F-7DBBEDA9A812}"/>
            </a:ext>
          </a:extLst>
        </xdr:cNvPr>
        <xdr:cNvSpPr>
          <a:spLocks noChangeArrowheads="1"/>
        </xdr:cNvSpPr>
      </xdr:nvSpPr>
      <xdr:spPr bwMode="auto">
        <a:xfrm>
          <a:off x="6400800" y="10525125"/>
          <a:ext cx="609600" cy="0"/>
        </a:xfrm>
        <a:prstGeom prst="ellipse">
          <a:avLst/>
        </a:prstGeom>
        <a:noFill/>
        <a:ln w="9525">
          <a:solidFill>
            <a:srgbClr val="4040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276225</xdr:colOff>
      <xdr:row>65</xdr:row>
      <xdr:rowOff>0</xdr:rowOff>
    </xdr:to>
    <xdr:sp macro="" textlink="">
      <xdr:nvSpPr>
        <xdr:cNvPr id="791" name="Line 6400">
          <a:extLst>
            <a:ext uri="{FF2B5EF4-FFF2-40B4-BE49-F238E27FC236}">
              <a16:creationId xmlns:a16="http://schemas.microsoft.com/office/drawing/2014/main" id="{F20BD79A-B495-4E04-AC63-2607D4D5AF5B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247650</xdr:colOff>
      <xdr:row>65</xdr:row>
      <xdr:rowOff>0</xdr:rowOff>
    </xdr:to>
    <xdr:sp macro="" textlink="">
      <xdr:nvSpPr>
        <xdr:cNvPr id="792" name="Line 6401">
          <a:extLst>
            <a:ext uri="{FF2B5EF4-FFF2-40B4-BE49-F238E27FC236}">
              <a16:creationId xmlns:a16="http://schemas.microsoft.com/office/drawing/2014/main" id="{2886F90E-0AD8-4830-B98F-0854FFAAAE38}"/>
            </a:ext>
          </a:extLst>
        </xdr:cNvPr>
        <xdr:cNvSpPr>
          <a:spLocks noChangeShapeType="1"/>
        </xdr:cNvSpPr>
      </xdr:nvSpPr>
      <xdr:spPr bwMode="auto">
        <a:xfrm flipH="1" flipV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228600</xdr:colOff>
      <xdr:row>65</xdr:row>
      <xdr:rowOff>0</xdr:rowOff>
    </xdr:to>
    <xdr:sp macro="" textlink="">
      <xdr:nvSpPr>
        <xdr:cNvPr id="793" name="Line 6402">
          <a:extLst>
            <a:ext uri="{FF2B5EF4-FFF2-40B4-BE49-F238E27FC236}">
              <a16:creationId xmlns:a16="http://schemas.microsoft.com/office/drawing/2014/main" id="{3163738F-8821-44B0-B733-76B87AE52D20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247650</xdr:colOff>
      <xdr:row>65</xdr:row>
      <xdr:rowOff>0</xdr:rowOff>
    </xdr:to>
    <xdr:sp macro="" textlink="">
      <xdr:nvSpPr>
        <xdr:cNvPr id="794" name="Line 6403">
          <a:extLst>
            <a:ext uri="{FF2B5EF4-FFF2-40B4-BE49-F238E27FC236}">
              <a16:creationId xmlns:a16="http://schemas.microsoft.com/office/drawing/2014/main" id="{0083B653-15CD-4065-AC46-4D19F3F379B8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266700</xdr:colOff>
      <xdr:row>65</xdr:row>
      <xdr:rowOff>0</xdr:rowOff>
    </xdr:to>
    <xdr:sp macro="" textlink="">
      <xdr:nvSpPr>
        <xdr:cNvPr id="795" name="Line 6404">
          <a:extLst>
            <a:ext uri="{FF2B5EF4-FFF2-40B4-BE49-F238E27FC236}">
              <a16:creationId xmlns:a16="http://schemas.microsoft.com/office/drawing/2014/main" id="{14CC4A63-6A6A-4211-9D8E-B1A3DCF4102A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0</xdr:rowOff>
    </xdr:from>
    <xdr:to>
      <xdr:col>5</xdr:col>
      <xdr:colOff>276225</xdr:colOff>
      <xdr:row>65</xdr:row>
      <xdr:rowOff>0</xdr:rowOff>
    </xdr:to>
    <xdr:sp macro="" textlink="">
      <xdr:nvSpPr>
        <xdr:cNvPr id="796" name="Line 6405">
          <a:extLst>
            <a:ext uri="{FF2B5EF4-FFF2-40B4-BE49-F238E27FC236}">
              <a16:creationId xmlns:a16="http://schemas.microsoft.com/office/drawing/2014/main" id="{9BC92522-8DC2-4873-827A-4DB07E66FB4D}"/>
            </a:ext>
          </a:extLst>
        </xdr:cNvPr>
        <xdr:cNvSpPr>
          <a:spLocks noChangeShapeType="1"/>
        </xdr:cNvSpPr>
      </xdr:nvSpPr>
      <xdr:spPr bwMode="auto">
        <a:xfrm flipH="1">
          <a:off x="6400800" y="10525125"/>
          <a:ext cx="2762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65</xdr:row>
      <xdr:rowOff>0</xdr:rowOff>
    </xdr:from>
    <xdr:to>
      <xdr:col>5</xdr:col>
      <xdr:colOff>295275</xdr:colOff>
      <xdr:row>65</xdr:row>
      <xdr:rowOff>0</xdr:rowOff>
    </xdr:to>
    <xdr:sp macro="" textlink="">
      <xdr:nvSpPr>
        <xdr:cNvPr id="797" name="Line 6406">
          <a:extLst>
            <a:ext uri="{FF2B5EF4-FFF2-40B4-BE49-F238E27FC236}">
              <a16:creationId xmlns:a16="http://schemas.microsoft.com/office/drawing/2014/main" id="{B5A79AA2-3BE1-4C35-A270-29571A65A69A}"/>
            </a:ext>
          </a:extLst>
        </xdr:cNvPr>
        <xdr:cNvSpPr>
          <a:spLocks noChangeShapeType="1"/>
        </xdr:cNvSpPr>
      </xdr:nvSpPr>
      <xdr:spPr bwMode="auto">
        <a:xfrm flipH="1">
          <a:off x="655320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314325</xdr:colOff>
      <xdr:row>65</xdr:row>
      <xdr:rowOff>0</xdr:rowOff>
    </xdr:from>
    <xdr:to>
      <xdr:col>5</xdr:col>
      <xdr:colOff>314325</xdr:colOff>
      <xdr:row>65</xdr:row>
      <xdr:rowOff>0</xdr:rowOff>
    </xdr:to>
    <xdr:sp macro="" textlink="">
      <xdr:nvSpPr>
        <xdr:cNvPr id="798" name="Line 6407">
          <a:extLst>
            <a:ext uri="{FF2B5EF4-FFF2-40B4-BE49-F238E27FC236}">
              <a16:creationId xmlns:a16="http://schemas.microsoft.com/office/drawing/2014/main" id="{30AF67C9-5885-4C29-863C-49782E13C00F}"/>
            </a:ext>
          </a:extLst>
        </xdr:cNvPr>
        <xdr:cNvSpPr>
          <a:spLocks noChangeShapeType="1"/>
        </xdr:cNvSpPr>
      </xdr:nvSpPr>
      <xdr:spPr bwMode="auto">
        <a:xfrm>
          <a:off x="6715125" y="1052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323850</xdr:colOff>
      <xdr:row>65</xdr:row>
      <xdr:rowOff>0</xdr:rowOff>
    </xdr:from>
    <xdr:to>
      <xdr:col>5</xdr:col>
      <xdr:colOff>466725</xdr:colOff>
      <xdr:row>65</xdr:row>
      <xdr:rowOff>0</xdr:rowOff>
    </xdr:to>
    <xdr:sp macro="" textlink="">
      <xdr:nvSpPr>
        <xdr:cNvPr id="799" name="Line 6408">
          <a:extLst>
            <a:ext uri="{FF2B5EF4-FFF2-40B4-BE49-F238E27FC236}">
              <a16:creationId xmlns:a16="http://schemas.microsoft.com/office/drawing/2014/main" id="{2EBDD644-3E60-499D-BD99-0BCD9EA7F83E}"/>
            </a:ext>
          </a:extLst>
        </xdr:cNvPr>
        <xdr:cNvSpPr>
          <a:spLocks noChangeShapeType="1"/>
        </xdr:cNvSpPr>
      </xdr:nvSpPr>
      <xdr:spPr bwMode="auto">
        <a:xfrm>
          <a:off x="6724650" y="10525125"/>
          <a:ext cx="1428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342900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00" name="Line 6409">
          <a:extLst>
            <a:ext uri="{FF2B5EF4-FFF2-40B4-BE49-F238E27FC236}">
              <a16:creationId xmlns:a16="http://schemas.microsoft.com/office/drawing/2014/main" id="{076734B4-3B16-48D5-A569-3AD438FDEFD9}"/>
            </a:ext>
          </a:extLst>
        </xdr:cNvPr>
        <xdr:cNvSpPr>
          <a:spLocks noChangeShapeType="1"/>
        </xdr:cNvSpPr>
      </xdr:nvSpPr>
      <xdr:spPr bwMode="auto">
        <a:xfrm>
          <a:off x="6743700" y="10525125"/>
          <a:ext cx="2667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361950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01" name="Line 6410">
          <a:extLst>
            <a:ext uri="{FF2B5EF4-FFF2-40B4-BE49-F238E27FC236}">
              <a16:creationId xmlns:a16="http://schemas.microsoft.com/office/drawing/2014/main" id="{63276EE6-D6DB-4134-9C12-75B76B54B3D9}"/>
            </a:ext>
          </a:extLst>
        </xdr:cNvPr>
        <xdr:cNvSpPr>
          <a:spLocks noChangeShapeType="1"/>
        </xdr:cNvSpPr>
      </xdr:nvSpPr>
      <xdr:spPr bwMode="auto">
        <a:xfrm>
          <a:off x="6762750" y="10525125"/>
          <a:ext cx="2476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02" name="Line 6411">
          <a:extLst>
            <a:ext uri="{FF2B5EF4-FFF2-40B4-BE49-F238E27FC236}">
              <a16:creationId xmlns:a16="http://schemas.microsoft.com/office/drawing/2014/main" id="{74113086-C827-4ED7-83AF-869CA376A0A1}"/>
            </a:ext>
          </a:extLst>
        </xdr:cNvPr>
        <xdr:cNvSpPr>
          <a:spLocks noChangeShapeType="1"/>
        </xdr:cNvSpPr>
      </xdr:nvSpPr>
      <xdr:spPr bwMode="auto">
        <a:xfrm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03" name="Line 6412">
          <a:extLst>
            <a:ext uri="{FF2B5EF4-FFF2-40B4-BE49-F238E27FC236}">
              <a16:creationId xmlns:a16="http://schemas.microsoft.com/office/drawing/2014/main" id="{9FA4087B-8E59-4034-B4E0-0E5AEA4CE346}"/>
            </a:ext>
          </a:extLst>
        </xdr:cNvPr>
        <xdr:cNvSpPr>
          <a:spLocks noChangeShapeType="1"/>
        </xdr:cNvSpPr>
      </xdr:nvSpPr>
      <xdr:spPr bwMode="auto">
        <a:xfrm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04" name="Line 6413">
          <a:extLst>
            <a:ext uri="{FF2B5EF4-FFF2-40B4-BE49-F238E27FC236}">
              <a16:creationId xmlns:a16="http://schemas.microsoft.com/office/drawing/2014/main" id="{70C20D5C-64E3-4719-9730-A69080DED2EE}"/>
            </a:ext>
          </a:extLst>
        </xdr:cNvPr>
        <xdr:cNvSpPr>
          <a:spLocks noChangeShapeType="1"/>
        </xdr:cNvSpPr>
      </xdr:nvSpPr>
      <xdr:spPr bwMode="auto">
        <a:xfrm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05" name="Line 6414">
          <a:extLst>
            <a:ext uri="{FF2B5EF4-FFF2-40B4-BE49-F238E27FC236}">
              <a16:creationId xmlns:a16="http://schemas.microsoft.com/office/drawing/2014/main" id="{714C0D70-EF0A-4121-8BA5-514251BB6251}"/>
            </a:ext>
          </a:extLst>
        </xdr:cNvPr>
        <xdr:cNvSpPr>
          <a:spLocks noChangeShapeType="1"/>
        </xdr:cNvSpPr>
      </xdr:nvSpPr>
      <xdr:spPr bwMode="auto">
        <a:xfrm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06" name="Line 6415">
          <a:extLst>
            <a:ext uri="{FF2B5EF4-FFF2-40B4-BE49-F238E27FC236}">
              <a16:creationId xmlns:a16="http://schemas.microsoft.com/office/drawing/2014/main" id="{FB5D7FFB-1910-4B93-858B-166CD73C08B4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07" name="Line 6416">
          <a:extLst>
            <a:ext uri="{FF2B5EF4-FFF2-40B4-BE49-F238E27FC236}">
              <a16:creationId xmlns:a16="http://schemas.microsoft.com/office/drawing/2014/main" id="{24004090-6E1B-4308-AA0A-F5E39C293974}"/>
            </a:ext>
          </a:extLst>
        </xdr:cNvPr>
        <xdr:cNvSpPr>
          <a:spLocks noChangeShapeType="1"/>
        </xdr:cNvSpPr>
      </xdr:nvSpPr>
      <xdr:spPr bwMode="auto">
        <a:xfrm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08" name="Line 6417">
          <a:extLst>
            <a:ext uri="{FF2B5EF4-FFF2-40B4-BE49-F238E27FC236}">
              <a16:creationId xmlns:a16="http://schemas.microsoft.com/office/drawing/2014/main" id="{202C7633-2388-4DC4-9E00-98C78BAEE47C}"/>
            </a:ext>
          </a:extLst>
        </xdr:cNvPr>
        <xdr:cNvSpPr>
          <a:spLocks noChangeShapeType="1"/>
        </xdr:cNvSpPr>
      </xdr:nvSpPr>
      <xdr:spPr bwMode="auto">
        <a:xfrm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09" name="Line 6418">
          <a:extLst>
            <a:ext uri="{FF2B5EF4-FFF2-40B4-BE49-F238E27FC236}">
              <a16:creationId xmlns:a16="http://schemas.microsoft.com/office/drawing/2014/main" id="{566FD7E2-BCD6-43A3-8471-E44353148C0A}"/>
            </a:ext>
          </a:extLst>
        </xdr:cNvPr>
        <xdr:cNvSpPr>
          <a:spLocks noChangeShapeType="1"/>
        </xdr:cNvSpPr>
      </xdr:nvSpPr>
      <xdr:spPr bwMode="auto">
        <a:xfrm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10" name="Line 6419">
          <a:extLst>
            <a:ext uri="{FF2B5EF4-FFF2-40B4-BE49-F238E27FC236}">
              <a16:creationId xmlns:a16="http://schemas.microsoft.com/office/drawing/2014/main" id="{112F578B-ADAF-4F11-B638-759B542040D5}"/>
            </a:ext>
          </a:extLst>
        </xdr:cNvPr>
        <xdr:cNvSpPr>
          <a:spLocks noChangeShapeType="1"/>
        </xdr:cNvSpPr>
      </xdr:nvSpPr>
      <xdr:spPr bwMode="auto">
        <a:xfrm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11" name="Line 6420">
          <a:extLst>
            <a:ext uri="{FF2B5EF4-FFF2-40B4-BE49-F238E27FC236}">
              <a16:creationId xmlns:a16="http://schemas.microsoft.com/office/drawing/2014/main" id="{0753307D-868C-4AC8-9B48-6CF13B479C04}"/>
            </a:ext>
          </a:extLst>
        </xdr:cNvPr>
        <xdr:cNvSpPr>
          <a:spLocks noChangeShapeType="1"/>
        </xdr:cNvSpPr>
      </xdr:nvSpPr>
      <xdr:spPr bwMode="auto">
        <a:xfrm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12" name="Line 6421">
          <a:extLst>
            <a:ext uri="{FF2B5EF4-FFF2-40B4-BE49-F238E27FC236}">
              <a16:creationId xmlns:a16="http://schemas.microsoft.com/office/drawing/2014/main" id="{D0032590-E093-4B3B-9290-B26C3A935D15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13" name="Line 6422">
          <a:extLst>
            <a:ext uri="{FF2B5EF4-FFF2-40B4-BE49-F238E27FC236}">
              <a16:creationId xmlns:a16="http://schemas.microsoft.com/office/drawing/2014/main" id="{80205DBB-FEFD-4843-8545-0586CA4F153E}"/>
            </a:ext>
          </a:extLst>
        </xdr:cNvPr>
        <xdr:cNvSpPr>
          <a:spLocks noChangeShapeType="1"/>
        </xdr:cNvSpPr>
      </xdr:nvSpPr>
      <xdr:spPr bwMode="auto">
        <a:xfrm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14" name="Line 6423">
          <a:extLst>
            <a:ext uri="{FF2B5EF4-FFF2-40B4-BE49-F238E27FC236}">
              <a16:creationId xmlns:a16="http://schemas.microsoft.com/office/drawing/2014/main" id="{57B3F6D6-CC85-4ED8-BEAE-EC192B564B97}"/>
            </a:ext>
          </a:extLst>
        </xdr:cNvPr>
        <xdr:cNvSpPr>
          <a:spLocks noChangeShapeType="1"/>
        </xdr:cNvSpPr>
      </xdr:nvSpPr>
      <xdr:spPr bwMode="auto">
        <a:xfrm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15" name="Line 6424">
          <a:extLst>
            <a:ext uri="{FF2B5EF4-FFF2-40B4-BE49-F238E27FC236}">
              <a16:creationId xmlns:a16="http://schemas.microsoft.com/office/drawing/2014/main" id="{0C0876EB-BD1B-425B-BC5C-15943EBCCDA7}"/>
            </a:ext>
          </a:extLst>
        </xdr:cNvPr>
        <xdr:cNvSpPr>
          <a:spLocks noChangeShapeType="1"/>
        </xdr:cNvSpPr>
      </xdr:nvSpPr>
      <xdr:spPr bwMode="auto">
        <a:xfrm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16" name="Line 6425">
          <a:extLst>
            <a:ext uri="{FF2B5EF4-FFF2-40B4-BE49-F238E27FC236}">
              <a16:creationId xmlns:a16="http://schemas.microsoft.com/office/drawing/2014/main" id="{5DE0FBFA-07E6-45F3-9C69-9FCBE2C56A06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17" name="Line 6426">
          <a:extLst>
            <a:ext uri="{FF2B5EF4-FFF2-40B4-BE49-F238E27FC236}">
              <a16:creationId xmlns:a16="http://schemas.microsoft.com/office/drawing/2014/main" id="{5286CD25-7C3C-484E-9000-1F42FFDAE1A6}"/>
            </a:ext>
          </a:extLst>
        </xdr:cNvPr>
        <xdr:cNvSpPr>
          <a:spLocks noChangeShapeType="1"/>
        </xdr:cNvSpPr>
      </xdr:nvSpPr>
      <xdr:spPr bwMode="auto">
        <a:xfrm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18" name="Line 6427">
          <a:extLst>
            <a:ext uri="{FF2B5EF4-FFF2-40B4-BE49-F238E27FC236}">
              <a16:creationId xmlns:a16="http://schemas.microsoft.com/office/drawing/2014/main" id="{D8BACD20-889D-417D-BA1A-B4846BAD7A30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19" name="Line 6428">
          <a:extLst>
            <a:ext uri="{FF2B5EF4-FFF2-40B4-BE49-F238E27FC236}">
              <a16:creationId xmlns:a16="http://schemas.microsoft.com/office/drawing/2014/main" id="{E28E0F11-53E4-47A0-9DBC-3F79B69AE63A}"/>
            </a:ext>
          </a:extLst>
        </xdr:cNvPr>
        <xdr:cNvSpPr>
          <a:spLocks noChangeShapeType="1"/>
        </xdr:cNvSpPr>
      </xdr:nvSpPr>
      <xdr:spPr bwMode="auto">
        <a:xfrm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20" name="Line 6429">
          <a:extLst>
            <a:ext uri="{FF2B5EF4-FFF2-40B4-BE49-F238E27FC236}">
              <a16:creationId xmlns:a16="http://schemas.microsoft.com/office/drawing/2014/main" id="{8CCC57D6-F368-4637-AA57-33EB73A82905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21" name="Line 6430">
          <a:extLst>
            <a:ext uri="{FF2B5EF4-FFF2-40B4-BE49-F238E27FC236}">
              <a16:creationId xmlns:a16="http://schemas.microsoft.com/office/drawing/2014/main" id="{A474EE48-FE0F-41B9-B2D5-E3B64769DF20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22" name="Line 6431">
          <a:extLst>
            <a:ext uri="{FF2B5EF4-FFF2-40B4-BE49-F238E27FC236}">
              <a16:creationId xmlns:a16="http://schemas.microsoft.com/office/drawing/2014/main" id="{01DA73F7-EF44-4E04-B8D5-8AD6274E3CA8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23" name="Line 6432">
          <a:extLst>
            <a:ext uri="{FF2B5EF4-FFF2-40B4-BE49-F238E27FC236}">
              <a16:creationId xmlns:a16="http://schemas.microsoft.com/office/drawing/2014/main" id="{31EBB277-8FC1-4164-AD70-6B5E272FBD3D}"/>
            </a:ext>
          </a:extLst>
        </xdr:cNvPr>
        <xdr:cNvSpPr>
          <a:spLocks noChangeShapeType="1"/>
        </xdr:cNvSpPr>
      </xdr:nvSpPr>
      <xdr:spPr bwMode="auto">
        <a:xfrm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24" name="Line 6433">
          <a:extLst>
            <a:ext uri="{FF2B5EF4-FFF2-40B4-BE49-F238E27FC236}">
              <a16:creationId xmlns:a16="http://schemas.microsoft.com/office/drawing/2014/main" id="{C1CE440B-2E6B-40B8-9E48-D8376E25F2A0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25" name="Line 6434">
          <a:extLst>
            <a:ext uri="{FF2B5EF4-FFF2-40B4-BE49-F238E27FC236}">
              <a16:creationId xmlns:a16="http://schemas.microsoft.com/office/drawing/2014/main" id="{0AC8BE80-56D3-43E5-BFE9-4BF4F00A5D09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561975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26" name="Line 6435">
          <a:extLst>
            <a:ext uri="{FF2B5EF4-FFF2-40B4-BE49-F238E27FC236}">
              <a16:creationId xmlns:a16="http://schemas.microsoft.com/office/drawing/2014/main" id="{8A349188-D25E-45BE-AEF4-94BFE2FF8A16}"/>
            </a:ext>
          </a:extLst>
        </xdr:cNvPr>
        <xdr:cNvSpPr>
          <a:spLocks noChangeShapeType="1"/>
        </xdr:cNvSpPr>
      </xdr:nvSpPr>
      <xdr:spPr bwMode="auto">
        <a:xfrm flipV="1">
          <a:off x="6962775" y="10525125"/>
          <a:ext cx="476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27" name="Line 6436">
          <a:extLst>
            <a:ext uri="{FF2B5EF4-FFF2-40B4-BE49-F238E27FC236}">
              <a16:creationId xmlns:a16="http://schemas.microsoft.com/office/drawing/2014/main" id="{24D92C1B-609A-4CC9-AF8D-DD91043A5110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28" name="Line 6437">
          <a:extLst>
            <a:ext uri="{FF2B5EF4-FFF2-40B4-BE49-F238E27FC236}">
              <a16:creationId xmlns:a16="http://schemas.microsoft.com/office/drawing/2014/main" id="{AE3EE0B3-3595-4145-8973-7E760E953B60}"/>
            </a:ext>
          </a:extLst>
        </xdr:cNvPr>
        <xdr:cNvSpPr>
          <a:spLocks noChangeShapeType="1"/>
        </xdr:cNvSpPr>
      </xdr:nvSpPr>
      <xdr:spPr bwMode="auto">
        <a:xfrm flipV="1">
          <a:off x="6953250" y="10525125"/>
          <a:ext cx="57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29" name="Line 6438">
          <a:extLst>
            <a:ext uri="{FF2B5EF4-FFF2-40B4-BE49-F238E27FC236}">
              <a16:creationId xmlns:a16="http://schemas.microsoft.com/office/drawing/2014/main" id="{B590BCCF-705B-4DB6-B72A-07C2520269C7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542925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30" name="Line 6439">
          <a:extLst>
            <a:ext uri="{FF2B5EF4-FFF2-40B4-BE49-F238E27FC236}">
              <a16:creationId xmlns:a16="http://schemas.microsoft.com/office/drawing/2014/main" id="{FC49B80A-ABB0-4D76-B90A-4EE94A994C10}"/>
            </a:ext>
          </a:extLst>
        </xdr:cNvPr>
        <xdr:cNvSpPr>
          <a:spLocks noChangeShapeType="1"/>
        </xdr:cNvSpPr>
      </xdr:nvSpPr>
      <xdr:spPr bwMode="auto">
        <a:xfrm flipV="1">
          <a:off x="6943725" y="10525125"/>
          <a:ext cx="666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31" name="Line 6440">
          <a:extLst>
            <a:ext uri="{FF2B5EF4-FFF2-40B4-BE49-F238E27FC236}">
              <a16:creationId xmlns:a16="http://schemas.microsoft.com/office/drawing/2014/main" id="{C41C6EBD-C625-425E-855D-D87E3E3425DE}"/>
            </a:ext>
          </a:extLst>
        </xdr:cNvPr>
        <xdr:cNvSpPr>
          <a:spLocks noChangeShapeType="1"/>
        </xdr:cNvSpPr>
      </xdr:nvSpPr>
      <xdr:spPr bwMode="auto">
        <a:xfrm flipV="1">
          <a:off x="6934200" y="10525125"/>
          <a:ext cx="762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523875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32" name="Line 6441">
          <a:extLst>
            <a:ext uri="{FF2B5EF4-FFF2-40B4-BE49-F238E27FC236}">
              <a16:creationId xmlns:a16="http://schemas.microsoft.com/office/drawing/2014/main" id="{1D965734-5560-4A98-A30B-FE357F969CFA}"/>
            </a:ext>
          </a:extLst>
        </xdr:cNvPr>
        <xdr:cNvSpPr>
          <a:spLocks noChangeShapeType="1"/>
        </xdr:cNvSpPr>
      </xdr:nvSpPr>
      <xdr:spPr bwMode="auto">
        <a:xfrm flipV="1">
          <a:off x="6924675" y="10525125"/>
          <a:ext cx="857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33" name="Line 6442">
          <a:extLst>
            <a:ext uri="{FF2B5EF4-FFF2-40B4-BE49-F238E27FC236}">
              <a16:creationId xmlns:a16="http://schemas.microsoft.com/office/drawing/2014/main" id="{05CC3139-D8AD-4B60-9D07-28639DCE8BE4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514350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34" name="Line 6443">
          <a:extLst>
            <a:ext uri="{FF2B5EF4-FFF2-40B4-BE49-F238E27FC236}">
              <a16:creationId xmlns:a16="http://schemas.microsoft.com/office/drawing/2014/main" id="{8FDEBC58-AFDB-40BC-9212-0CA5750EB820}"/>
            </a:ext>
          </a:extLst>
        </xdr:cNvPr>
        <xdr:cNvSpPr>
          <a:spLocks noChangeShapeType="1"/>
        </xdr:cNvSpPr>
      </xdr:nvSpPr>
      <xdr:spPr bwMode="auto">
        <a:xfrm flipV="1">
          <a:off x="6915150" y="10525125"/>
          <a:ext cx="952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35" name="Line 6444">
          <a:extLst>
            <a:ext uri="{FF2B5EF4-FFF2-40B4-BE49-F238E27FC236}">
              <a16:creationId xmlns:a16="http://schemas.microsoft.com/office/drawing/2014/main" id="{4792FB48-F188-4CA9-A140-CE04B65BB722}"/>
            </a:ext>
          </a:extLst>
        </xdr:cNvPr>
        <xdr:cNvSpPr>
          <a:spLocks noChangeShapeType="1"/>
        </xdr:cNvSpPr>
      </xdr:nvSpPr>
      <xdr:spPr bwMode="auto">
        <a:xfrm flipV="1">
          <a:off x="6896100" y="10525125"/>
          <a:ext cx="1143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36" name="Line 6445">
          <a:extLst>
            <a:ext uri="{FF2B5EF4-FFF2-40B4-BE49-F238E27FC236}">
              <a16:creationId xmlns:a16="http://schemas.microsoft.com/office/drawing/2014/main" id="{C750DD12-FA71-47DC-9A85-59E522EA526F}"/>
            </a:ext>
          </a:extLst>
        </xdr:cNvPr>
        <xdr:cNvSpPr>
          <a:spLocks noChangeShapeType="1"/>
        </xdr:cNvSpPr>
      </xdr:nvSpPr>
      <xdr:spPr bwMode="auto">
        <a:xfrm flipV="1">
          <a:off x="6886575" y="10525125"/>
          <a:ext cx="1238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37" name="Line 6446">
          <a:extLst>
            <a:ext uri="{FF2B5EF4-FFF2-40B4-BE49-F238E27FC236}">
              <a16:creationId xmlns:a16="http://schemas.microsoft.com/office/drawing/2014/main" id="{FDF4065B-4F5F-4FF7-B5E1-B04D7A9F8FD1}"/>
            </a:ext>
          </a:extLst>
        </xdr:cNvPr>
        <xdr:cNvSpPr>
          <a:spLocks noChangeShapeType="1"/>
        </xdr:cNvSpPr>
      </xdr:nvSpPr>
      <xdr:spPr bwMode="auto">
        <a:xfrm flipV="1">
          <a:off x="6877050" y="10525125"/>
          <a:ext cx="1333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457200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38" name="Line 6447">
          <a:extLst>
            <a:ext uri="{FF2B5EF4-FFF2-40B4-BE49-F238E27FC236}">
              <a16:creationId xmlns:a16="http://schemas.microsoft.com/office/drawing/2014/main" id="{9C6DBC26-D4F6-4EB8-AA02-1CDBB6D4C5F7}"/>
            </a:ext>
          </a:extLst>
        </xdr:cNvPr>
        <xdr:cNvSpPr>
          <a:spLocks noChangeShapeType="1"/>
        </xdr:cNvSpPr>
      </xdr:nvSpPr>
      <xdr:spPr bwMode="auto">
        <a:xfrm flipV="1">
          <a:off x="6858000" y="105251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39" name="Line 6448">
          <a:extLst>
            <a:ext uri="{FF2B5EF4-FFF2-40B4-BE49-F238E27FC236}">
              <a16:creationId xmlns:a16="http://schemas.microsoft.com/office/drawing/2014/main" id="{7BD528B1-EA5C-4EE1-AF8C-99A54B9100F4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40" name="Line 6449">
          <a:extLst>
            <a:ext uri="{FF2B5EF4-FFF2-40B4-BE49-F238E27FC236}">
              <a16:creationId xmlns:a16="http://schemas.microsoft.com/office/drawing/2014/main" id="{7E82F9DE-2C16-42F8-92E8-0F8E690CAA86}"/>
            </a:ext>
          </a:extLst>
        </xdr:cNvPr>
        <xdr:cNvSpPr>
          <a:spLocks noChangeShapeType="1"/>
        </xdr:cNvSpPr>
      </xdr:nvSpPr>
      <xdr:spPr bwMode="auto">
        <a:xfrm flipV="1">
          <a:off x="6848475" y="10525125"/>
          <a:ext cx="16192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41" name="Line 6450">
          <a:extLst>
            <a:ext uri="{FF2B5EF4-FFF2-40B4-BE49-F238E27FC236}">
              <a16:creationId xmlns:a16="http://schemas.microsoft.com/office/drawing/2014/main" id="{F33CDFA6-4D99-4C08-B4C2-0D93246D2F02}"/>
            </a:ext>
          </a:extLst>
        </xdr:cNvPr>
        <xdr:cNvSpPr>
          <a:spLocks noChangeShapeType="1"/>
        </xdr:cNvSpPr>
      </xdr:nvSpPr>
      <xdr:spPr bwMode="auto">
        <a:xfrm flipV="1">
          <a:off x="6819900" y="10525125"/>
          <a:ext cx="1905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42" name="Line 6451">
          <a:extLst>
            <a:ext uri="{FF2B5EF4-FFF2-40B4-BE49-F238E27FC236}">
              <a16:creationId xmlns:a16="http://schemas.microsoft.com/office/drawing/2014/main" id="{FC4EB011-B671-444E-A04D-70538B78A8F0}"/>
            </a:ext>
          </a:extLst>
        </xdr:cNvPr>
        <xdr:cNvSpPr>
          <a:spLocks noChangeShapeType="1"/>
        </xdr:cNvSpPr>
      </xdr:nvSpPr>
      <xdr:spPr bwMode="auto">
        <a:xfrm flipV="1">
          <a:off x="6800850" y="10525125"/>
          <a:ext cx="20955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390525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43" name="Line 6452">
          <a:extLst>
            <a:ext uri="{FF2B5EF4-FFF2-40B4-BE49-F238E27FC236}">
              <a16:creationId xmlns:a16="http://schemas.microsoft.com/office/drawing/2014/main" id="{5067235D-BBB3-40D5-AAD4-226FB5C66D40}"/>
            </a:ext>
          </a:extLst>
        </xdr:cNvPr>
        <xdr:cNvSpPr>
          <a:spLocks noChangeShapeType="1"/>
        </xdr:cNvSpPr>
      </xdr:nvSpPr>
      <xdr:spPr bwMode="auto">
        <a:xfrm flipV="1">
          <a:off x="6791325" y="10525125"/>
          <a:ext cx="219075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65</xdr:row>
      <xdr:rowOff>0</xdr:rowOff>
    </xdr:from>
    <xdr:to>
      <xdr:col>5</xdr:col>
      <xdr:colOff>609600</xdr:colOff>
      <xdr:row>65</xdr:row>
      <xdr:rowOff>0</xdr:rowOff>
    </xdr:to>
    <xdr:sp macro="" textlink="">
      <xdr:nvSpPr>
        <xdr:cNvPr id="844" name="Line 6453">
          <a:extLst>
            <a:ext uri="{FF2B5EF4-FFF2-40B4-BE49-F238E27FC236}">
              <a16:creationId xmlns:a16="http://schemas.microsoft.com/office/drawing/2014/main" id="{F4EC2C9B-3B69-46E8-9C10-A560EFC9BA66}"/>
            </a:ext>
          </a:extLst>
        </xdr:cNvPr>
        <xdr:cNvSpPr>
          <a:spLocks noChangeShapeType="1"/>
        </xdr:cNvSpPr>
      </xdr:nvSpPr>
      <xdr:spPr bwMode="auto">
        <a:xfrm flipV="1">
          <a:off x="6781800" y="10525125"/>
          <a:ext cx="228600" cy="0"/>
        </a:xfrm>
        <a:prstGeom prst="line">
          <a:avLst/>
        </a:prstGeom>
        <a:noFill/>
        <a:ln w="9525">
          <a:solidFill>
            <a:srgbClr val="808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lena/Downloads/Documents%20and%20Settings/Otavio/Meus%20documentos/Pessoal/Inventariologia/Base%20para%20grafico%20360%20graus%20-%20jan2006%20by%20Otav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estões"/>
      <sheetName val="Folhas"/>
      <sheetName val="Qualidade"/>
      <sheetName val="Analise"/>
      <sheetName val="Gráficos"/>
      <sheetName val="Configuraçõ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32F87-E2A1-45B9-9CE4-38B05AC0DE8D}">
  <sheetPr codeName="Planilha1">
    <tabColor rgb="FFFFFF00"/>
  </sheetPr>
  <dimension ref="A1:AF3650"/>
  <sheetViews>
    <sheetView showGridLines="0" tabSelected="1" zoomScaleNormal="100" workbookViewId="0">
      <pane xSplit="2" ySplit="4" topLeftCell="C5" activePane="bottomRight" state="frozen"/>
      <selection activeCell="F5" sqref="F5"/>
      <selection pane="topRight" activeCell="F5" sqref="F5"/>
      <selection pane="bottomLeft" activeCell="F5" sqref="F5"/>
      <selection pane="bottomRight" activeCell="F5" sqref="F5"/>
    </sheetView>
  </sheetViews>
  <sheetFormatPr defaultRowHeight="12.75" x14ac:dyDescent="0.2"/>
  <cols>
    <col min="1" max="2" width="1" customWidth="1"/>
    <col min="3" max="3" width="35.5703125" customWidth="1"/>
    <col min="4" max="4" width="60.28515625" customWidth="1"/>
    <col min="5" max="5" width="16.7109375" style="31" customWidth="1"/>
    <col min="6" max="6" width="27.28515625" style="32" customWidth="1"/>
    <col min="7" max="7" width="18.28515625" customWidth="1"/>
    <col min="8" max="8" width="16" customWidth="1"/>
    <col min="9" max="9" width="16" style="33" customWidth="1"/>
  </cols>
  <sheetData>
    <row r="1" spans="1:32" s="1" customFormat="1" ht="31.5" customHeight="1" x14ac:dyDescent="0.25">
      <c r="C1" s="2"/>
      <c r="D1" s="145" t="s">
        <v>0</v>
      </c>
      <c r="E1" s="146"/>
      <c r="F1" s="146"/>
      <c r="G1" s="146"/>
      <c r="H1" s="146"/>
      <c r="I1" s="146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s="1" customFormat="1" ht="41.25" customHeight="1" thickBot="1" x14ac:dyDescent="0.3">
      <c r="C2" s="4"/>
      <c r="D2" s="147"/>
      <c r="E2" s="148"/>
      <c r="F2" s="148"/>
      <c r="G2" s="148"/>
      <c r="H2" s="148"/>
      <c r="I2" s="148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0.75" customHeight="1" x14ac:dyDescent="0.25">
      <c r="C3" s="5"/>
      <c r="D3" s="6"/>
      <c r="E3" s="115"/>
      <c r="F3" s="150" t="s">
        <v>1</v>
      </c>
      <c r="G3" s="7"/>
      <c r="H3" s="7"/>
      <c r="I3" s="8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9"/>
    </row>
    <row r="4" spans="1:32" ht="33.75" customHeight="1" thickBot="1" x14ac:dyDescent="0.25">
      <c r="C4" s="10" t="s">
        <v>2</v>
      </c>
      <c r="D4" s="11" t="s">
        <v>3</v>
      </c>
      <c r="E4" s="116" t="s">
        <v>4</v>
      </c>
      <c r="F4" s="151"/>
      <c r="G4" s="12" t="s">
        <v>5</v>
      </c>
      <c r="H4" s="12" t="s">
        <v>6</v>
      </c>
      <c r="I4" s="12" t="s">
        <v>7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3"/>
    </row>
    <row r="5" spans="1:32" ht="53.25" customHeight="1" x14ac:dyDescent="0.2">
      <c r="A5" s="149"/>
      <c r="B5" s="149"/>
      <c r="C5" s="15" t="s">
        <v>8</v>
      </c>
      <c r="D5" s="15" t="s">
        <v>9</v>
      </c>
      <c r="E5" s="144" t="s">
        <v>10</v>
      </c>
      <c r="F5" s="16"/>
      <c r="G5" s="17"/>
      <c r="H5" s="17"/>
      <c r="I5" s="16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</row>
    <row r="6" spans="1:32" ht="45" x14ac:dyDescent="0.2">
      <c r="A6" s="149"/>
      <c r="B6" s="149"/>
      <c r="C6" s="18" t="s">
        <v>8</v>
      </c>
      <c r="D6" s="18" t="s">
        <v>11</v>
      </c>
      <c r="E6" s="144" t="s">
        <v>10</v>
      </c>
      <c r="F6" s="19"/>
      <c r="G6" s="20"/>
      <c r="H6" s="20"/>
      <c r="I6" s="21"/>
      <c r="J6" s="22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1:32" ht="60" x14ac:dyDescent="0.2">
      <c r="A7" s="149"/>
      <c r="B7" s="149"/>
      <c r="C7" s="18" t="s">
        <v>8</v>
      </c>
      <c r="D7" s="18" t="s">
        <v>12</v>
      </c>
      <c r="E7" s="144" t="s">
        <v>10</v>
      </c>
      <c r="F7" s="19"/>
      <c r="G7" s="20"/>
      <c r="H7" s="20"/>
      <c r="I7" s="21"/>
      <c r="J7" s="22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</row>
    <row r="8" spans="1:32" ht="45" x14ac:dyDescent="0.2">
      <c r="A8" s="149"/>
      <c r="B8" s="149"/>
      <c r="C8" s="18" t="s">
        <v>8</v>
      </c>
      <c r="D8" s="18" t="s">
        <v>13</v>
      </c>
      <c r="E8" s="144" t="s">
        <v>10</v>
      </c>
      <c r="F8" s="19"/>
      <c r="G8" s="20"/>
      <c r="H8" s="20"/>
      <c r="I8" s="21"/>
      <c r="J8" s="22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32" ht="45" x14ac:dyDescent="0.2">
      <c r="A9" s="149"/>
      <c r="B9" s="149"/>
      <c r="C9" s="18" t="s">
        <v>8</v>
      </c>
      <c r="D9" s="18" t="s">
        <v>14</v>
      </c>
      <c r="E9" s="144" t="s">
        <v>10</v>
      </c>
      <c r="F9" s="20"/>
      <c r="G9" s="20"/>
      <c r="H9" s="20"/>
      <c r="I9" s="21"/>
      <c r="J9" s="22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</row>
    <row r="10" spans="1:32" ht="45" x14ac:dyDescent="0.2">
      <c r="A10" s="149"/>
      <c r="B10" s="149"/>
      <c r="C10" s="18" t="s">
        <v>8</v>
      </c>
      <c r="D10" s="18" t="s">
        <v>15</v>
      </c>
      <c r="E10" s="144" t="s">
        <v>10</v>
      </c>
      <c r="F10" s="20"/>
      <c r="G10" s="20"/>
      <c r="H10" s="20"/>
      <c r="I10" s="21"/>
      <c r="J10" s="22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</row>
    <row r="11" spans="1:32" ht="45" x14ac:dyDescent="0.2">
      <c r="A11" s="149"/>
      <c r="B11" s="149"/>
      <c r="C11" s="18" t="s">
        <v>8</v>
      </c>
      <c r="D11" s="18" t="s">
        <v>16</v>
      </c>
      <c r="E11" s="144" t="s">
        <v>10</v>
      </c>
      <c r="F11" s="20"/>
      <c r="G11" s="20"/>
      <c r="H11" s="20"/>
      <c r="I11" s="21"/>
      <c r="J11" s="22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</row>
    <row r="12" spans="1:32" ht="45" x14ac:dyDescent="0.2">
      <c r="A12" s="149"/>
      <c r="B12" s="149"/>
      <c r="C12" s="18" t="s">
        <v>8</v>
      </c>
      <c r="D12" s="18" t="s">
        <v>17</v>
      </c>
      <c r="E12" s="144" t="s">
        <v>10</v>
      </c>
      <c r="F12" s="20"/>
      <c r="G12" s="20"/>
      <c r="H12" s="20"/>
      <c r="I12" s="21"/>
      <c r="J12" s="22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</row>
    <row r="13" spans="1:32" ht="60" x14ac:dyDescent="0.2">
      <c r="A13" s="149"/>
      <c r="B13" s="149"/>
      <c r="C13" s="18" t="s">
        <v>8</v>
      </c>
      <c r="D13" s="18" t="s">
        <v>18</v>
      </c>
      <c r="E13" s="144" t="s">
        <v>10</v>
      </c>
      <c r="F13" s="20"/>
      <c r="G13" s="20"/>
      <c r="H13" s="20"/>
      <c r="I13" s="21"/>
      <c r="J13" s="22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32" ht="45" x14ac:dyDescent="0.2">
      <c r="A14" s="149"/>
      <c r="B14" s="149"/>
      <c r="C14" s="18" t="s">
        <v>8</v>
      </c>
      <c r="D14" s="18" t="s">
        <v>19</v>
      </c>
      <c r="E14" s="144" t="s">
        <v>10</v>
      </c>
      <c r="F14" s="20"/>
      <c r="G14" s="20"/>
      <c r="H14" s="20"/>
      <c r="I14" s="21"/>
      <c r="J14" s="22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ht="45" x14ac:dyDescent="0.2">
      <c r="A15" s="149"/>
      <c r="B15" s="149"/>
      <c r="C15" s="18" t="s">
        <v>8</v>
      </c>
      <c r="D15" s="18" t="s">
        <v>20</v>
      </c>
      <c r="E15" s="144" t="s">
        <v>10</v>
      </c>
      <c r="F15" s="20"/>
      <c r="G15" s="20"/>
      <c r="H15" s="20"/>
      <c r="I15" s="21"/>
      <c r="J15" s="22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t="45" x14ac:dyDescent="0.2">
      <c r="A16" s="149"/>
      <c r="B16" s="149"/>
      <c r="C16" s="18" t="s">
        <v>8</v>
      </c>
      <c r="D16" s="18" t="s">
        <v>21</v>
      </c>
      <c r="E16" s="144" t="s">
        <v>10</v>
      </c>
      <c r="F16" s="20"/>
      <c r="G16" s="20"/>
      <c r="H16" s="20"/>
      <c r="I16" s="21"/>
      <c r="J16" s="22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32" ht="60" x14ac:dyDescent="0.2">
      <c r="A17" s="149"/>
      <c r="B17" s="149"/>
      <c r="C17" s="18" t="s">
        <v>8</v>
      </c>
      <c r="D17" s="18" t="s">
        <v>22</v>
      </c>
      <c r="E17" s="144" t="s">
        <v>10</v>
      </c>
      <c r="F17" s="20"/>
      <c r="G17" s="20"/>
      <c r="H17" s="20"/>
      <c r="I17" s="21"/>
      <c r="J17" s="22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</row>
    <row r="18" spans="1:32" ht="45" x14ac:dyDescent="0.2">
      <c r="A18" s="149"/>
      <c r="B18" s="149"/>
      <c r="C18" s="18" t="s">
        <v>8</v>
      </c>
      <c r="D18" s="18" t="s">
        <v>23</v>
      </c>
      <c r="E18" s="144" t="s">
        <v>10</v>
      </c>
      <c r="F18" s="19"/>
      <c r="G18" s="20"/>
      <c r="H18" s="20"/>
      <c r="I18" s="21"/>
      <c r="J18" s="22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1:32" ht="45" x14ac:dyDescent="0.2">
      <c r="A19" s="149"/>
      <c r="B19" s="149"/>
      <c r="C19" s="18" t="s">
        <v>8</v>
      </c>
      <c r="D19" s="18" t="s">
        <v>24</v>
      </c>
      <c r="E19" s="144" t="s">
        <v>10</v>
      </c>
      <c r="F19" s="20"/>
      <c r="G19" s="20"/>
      <c r="H19" s="20"/>
      <c r="I19" s="21"/>
      <c r="J19" s="22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</row>
    <row r="20" spans="1:32" ht="60" x14ac:dyDescent="0.2">
      <c r="A20" s="149"/>
      <c r="B20" s="149"/>
      <c r="C20" s="18" t="s">
        <v>8</v>
      </c>
      <c r="D20" s="18" t="s">
        <v>25</v>
      </c>
      <c r="E20" s="144" t="s">
        <v>10</v>
      </c>
      <c r="F20" s="20"/>
      <c r="G20" s="20"/>
      <c r="H20" s="20"/>
      <c r="I20" s="21"/>
      <c r="J20" s="22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</row>
    <row r="21" spans="1:32" ht="60" x14ac:dyDescent="0.2">
      <c r="A21" s="149"/>
      <c r="B21" s="149"/>
      <c r="C21" s="18" t="s">
        <v>8</v>
      </c>
      <c r="D21" s="23" t="s">
        <v>26</v>
      </c>
      <c r="E21" s="144" t="s">
        <v>10</v>
      </c>
      <c r="F21" s="20"/>
      <c r="G21" s="20"/>
      <c r="H21" s="20"/>
      <c r="I21" s="21"/>
      <c r="J21" s="22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</row>
    <row r="22" spans="1:32" ht="45" x14ac:dyDescent="0.2">
      <c r="A22" s="149"/>
      <c r="B22" s="149"/>
      <c r="C22" s="18" t="s">
        <v>8</v>
      </c>
      <c r="D22" s="18" t="s">
        <v>27</v>
      </c>
      <c r="E22" s="144" t="s">
        <v>10</v>
      </c>
      <c r="F22" s="20"/>
      <c r="G22" s="20"/>
      <c r="H22" s="20"/>
      <c r="I22" s="21"/>
      <c r="J22" s="22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</row>
    <row r="23" spans="1:32" ht="45" x14ac:dyDescent="0.2">
      <c r="A23" s="149"/>
      <c r="B23" s="149"/>
      <c r="C23" s="18" t="s">
        <v>8</v>
      </c>
      <c r="D23" s="18" t="s">
        <v>28</v>
      </c>
      <c r="E23" s="144" t="s">
        <v>10</v>
      </c>
      <c r="F23" s="20"/>
      <c r="G23" s="20"/>
      <c r="H23" s="20"/>
      <c r="I23" s="21"/>
      <c r="J23" s="22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1:32" ht="60" x14ac:dyDescent="0.2">
      <c r="A24" s="149"/>
      <c r="B24" s="149"/>
      <c r="C24" s="24" t="s">
        <v>8</v>
      </c>
      <c r="D24" s="24" t="s">
        <v>29</v>
      </c>
      <c r="E24" s="144" t="s">
        <v>10</v>
      </c>
      <c r="F24" s="20"/>
      <c r="G24" s="20"/>
      <c r="H24" s="20"/>
      <c r="I24" s="21"/>
      <c r="J24" s="22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</row>
    <row r="25" spans="1:32" ht="45" x14ac:dyDescent="0.2">
      <c r="A25" s="149"/>
      <c r="B25" s="149"/>
      <c r="C25" s="25" t="s">
        <v>30</v>
      </c>
      <c r="D25" s="25" t="s">
        <v>31</v>
      </c>
      <c r="E25" s="144" t="s">
        <v>10</v>
      </c>
      <c r="F25" s="20"/>
      <c r="G25" s="20"/>
      <c r="H25" s="20"/>
      <c r="I25" s="21"/>
      <c r="J25" s="22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1:32" ht="45" x14ac:dyDescent="0.2">
      <c r="A26" s="149"/>
      <c r="B26" s="149"/>
      <c r="C26" s="18" t="s">
        <v>30</v>
      </c>
      <c r="D26" s="18" t="s">
        <v>32</v>
      </c>
      <c r="E26" s="144" t="s">
        <v>10</v>
      </c>
      <c r="F26" s="20"/>
      <c r="G26" s="20"/>
      <c r="H26" s="20"/>
      <c r="I26" s="21"/>
      <c r="J26" s="22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</row>
    <row r="27" spans="1:32" ht="60" x14ac:dyDescent="0.2">
      <c r="A27" s="149"/>
      <c r="B27" s="149"/>
      <c r="C27" s="18" t="s">
        <v>30</v>
      </c>
      <c r="D27" s="18" t="s">
        <v>33</v>
      </c>
      <c r="E27" s="144" t="s">
        <v>10</v>
      </c>
      <c r="F27" s="20"/>
      <c r="G27" s="20"/>
      <c r="H27" s="20"/>
      <c r="I27" s="21"/>
      <c r="J27" s="22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</row>
    <row r="28" spans="1:32" ht="60" x14ac:dyDescent="0.2">
      <c r="A28" s="149"/>
      <c r="B28" s="149"/>
      <c r="C28" s="18" t="s">
        <v>30</v>
      </c>
      <c r="D28" s="18" t="s">
        <v>34</v>
      </c>
      <c r="E28" s="144" t="s">
        <v>10</v>
      </c>
      <c r="F28" s="19"/>
      <c r="G28" s="19"/>
      <c r="H28" s="19"/>
      <c r="I28" s="21"/>
      <c r="J28" s="22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1:32" ht="45" x14ac:dyDescent="0.2">
      <c r="A29" s="149"/>
      <c r="B29" s="149"/>
      <c r="C29" s="18" t="s">
        <v>30</v>
      </c>
      <c r="D29" s="18" t="s">
        <v>35</v>
      </c>
      <c r="E29" s="144" t="s">
        <v>10</v>
      </c>
      <c r="F29" s="26"/>
      <c r="G29" s="27"/>
      <c r="H29" s="27"/>
      <c r="I29" s="21"/>
      <c r="J29" s="22"/>
      <c r="K29" s="27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</row>
    <row r="30" spans="1:32" ht="60" x14ac:dyDescent="0.2">
      <c r="A30" s="149"/>
      <c r="B30" s="149"/>
      <c r="C30" s="18" t="s">
        <v>30</v>
      </c>
      <c r="D30" s="18" t="s">
        <v>36</v>
      </c>
      <c r="E30" s="144" t="s">
        <v>10</v>
      </c>
      <c r="F30" s="19"/>
      <c r="G30" s="20"/>
      <c r="H30" s="20"/>
      <c r="I30" s="21"/>
      <c r="J30" s="22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</row>
    <row r="31" spans="1:32" ht="45" x14ac:dyDescent="0.2">
      <c r="A31" s="149"/>
      <c r="B31" s="149"/>
      <c r="C31" s="18" t="s">
        <v>30</v>
      </c>
      <c r="D31" s="18" t="s">
        <v>37</v>
      </c>
      <c r="E31" s="144" t="s">
        <v>10</v>
      </c>
      <c r="F31" s="19"/>
      <c r="G31" s="19"/>
      <c r="H31" s="19"/>
      <c r="I31" s="21"/>
      <c r="J31" s="22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</row>
    <row r="32" spans="1:32" ht="45" x14ac:dyDescent="0.2">
      <c r="A32" s="149"/>
      <c r="B32" s="149"/>
      <c r="C32" s="18" t="s">
        <v>30</v>
      </c>
      <c r="D32" s="18" t="s">
        <v>38</v>
      </c>
      <c r="E32" s="144" t="s">
        <v>10</v>
      </c>
      <c r="F32" s="20"/>
      <c r="G32" s="20"/>
      <c r="H32" s="20"/>
      <c r="I32" s="21"/>
      <c r="J32" s="22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</row>
    <row r="33" spans="1:32" ht="60" x14ac:dyDescent="0.2">
      <c r="A33" s="149"/>
      <c r="B33" s="149"/>
      <c r="C33" s="18" t="s">
        <v>30</v>
      </c>
      <c r="D33" s="18" t="s">
        <v>39</v>
      </c>
      <c r="E33" s="144" t="s">
        <v>10</v>
      </c>
      <c r="F33" s="20"/>
      <c r="G33" s="20"/>
      <c r="H33" s="20"/>
      <c r="I33" s="21"/>
      <c r="J33" s="22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2" ht="45" x14ac:dyDescent="0.2">
      <c r="A34" s="149"/>
      <c r="B34" s="149"/>
      <c r="C34" s="18" t="s">
        <v>30</v>
      </c>
      <c r="D34" s="18" t="s">
        <v>40</v>
      </c>
      <c r="E34" s="144" t="s">
        <v>10</v>
      </c>
      <c r="F34" s="19"/>
      <c r="G34" s="20"/>
      <c r="H34" s="20"/>
      <c r="I34" s="21"/>
      <c r="J34" s="22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2" ht="60" x14ac:dyDescent="0.2">
      <c r="A35" s="149"/>
      <c r="B35" s="149"/>
      <c r="C35" s="18" t="s">
        <v>30</v>
      </c>
      <c r="D35" s="18" t="s">
        <v>41</v>
      </c>
      <c r="E35" s="144" t="s">
        <v>10</v>
      </c>
      <c r="F35" s="19"/>
      <c r="G35" s="20"/>
      <c r="H35" s="19"/>
      <c r="I35" s="21"/>
      <c r="J35" s="22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2" ht="45" x14ac:dyDescent="0.2">
      <c r="A36" s="149"/>
      <c r="B36" s="149"/>
      <c r="C36" s="18" t="s">
        <v>30</v>
      </c>
      <c r="D36" s="18" t="s">
        <v>42</v>
      </c>
      <c r="E36" s="144" t="s">
        <v>10</v>
      </c>
      <c r="F36" s="19"/>
      <c r="G36" s="20"/>
      <c r="H36" s="20"/>
      <c r="I36" s="21"/>
      <c r="J36" s="22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2" ht="45" x14ac:dyDescent="0.2">
      <c r="A37" s="149"/>
      <c r="B37" s="149"/>
      <c r="C37" s="18" t="s">
        <v>30</v>
      </c>
      <c r="D37" s="18" t="s">
        <v>43</v>
      </c>
      <c r="E37" s="144" t="s">
        <v>10</v>
      </c>
      <c r="F37" s="20"/>
      <c r="G37" s="20"/>
      <c r="H37" s="20"/>
      <c r="I37" s="21"/>
      <c r="J37" s="22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2" ht="60" x14ac:dyDescent="0.2">
      <c r="A38" s="149"/>
      <c r="B38" s="149"/>
      <c r="C38" s="18" t="s">
        <v>30</v>
      </c>
      <c r="D38" s="18" t="s">
        <v>44</v>
      </c>
      <c r="E38" s="144" t="s">
        <v>10</v>
      </c>
      <c r="F38" s="19"/>
      <c r="G38" s="19"/>
      <c r="H38" s="20"/>
      <c r="I38" s="21"/>
      <c r="J38" s="22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2" ht="45" x14ac:dyDescent="0.2">
      <c r="A39" s="149"/>
      <c r="B39" s="149"/>
      <c r="C39" s="18" t="s">
        <v>30</v>
      </c>
      <c r="D39" s="18" t="s">
        <v>45</v>
      </c>
      <c r="E39" s="144" t="s">
        <v>10</v>
      </c>
      <c r="F39" s="20"/>
      <c r="G39" s="20"/>
      <c r="H39" s="20"/>
      <c r="I39" s="21"/>
      <c r="J39" s="22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2" ht="45" x14ac:dyDescent="0.2">
      <c r="A40" s="149"/>
      <c r="B40" s="149"/>
      <c r="C40" s="18" t="s">
        <v>30</v>
      </c>
      <c r="D40" s="18" t="s">
        <v>46</v>
      </c>
      <c r="E40" s="144" t="s">
        <v>10</v>
      </c>
      <c r="F40" s="20"/>
      <c r="G40" s="20"/>
      <c r="H40" s="20"/>
      <c r="I40" s="21"/>
      <c r="J40" s="22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2" ht="60" x14ac:dyDescent="0.2">
      <c r="A41" s="149"/>
      <c r="B41" s="149"/>
      <c r="C41" s="18" t="s">
        <v>30</v>
      </c>
      <c r="D41" s="18" t="s">
        <v>47</v>
      </c>
      <c r="E41" s="144" t="s">
        <v>10</v>
      </c>
      <c r="F41" s="20"/>
      <c r="G41" s="20"/>
      <c r="H41" s="20"/>
      <c r="I41" s="21"/>
      <c r="J41" s="22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2" ht="45" x14ac:dyDescent="0.2">
      <c r="A42" s="149"/>
      <c r="B42" s="149"/>
      <c r="C42" s="18" t="s">
        <v>30</v>
      </c>
      <c r="D42" s="18" t="s">
        <v>48</v>
      </c>
      <c r="E42" s="144" t="s">
        <v>10</v>
      </c>
      <c r="F42" s="20"/>
      <c r="G42" s="20"/>
      <c r="H42" s="20"/>
      <c r="I42" s="21"/>
      <c r="J42" s="22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2" ht="60" x14ac:dyDescent="0.2">
      <c r="A43" s="149"/>
      <c r="B43" s="149"/>
      <c r="C43" s="18" t="s">
        <v>30</v>
      </c>
      <c r="D43" s="18" t="s">
        <v>49</v>
      </c>
      <c r="E43" s="144" t="s">
        <v>10</v>
      </c>
      <c r="F43" s="20"/>
      <c r="G43" s="20"/>
      <c r="H43" s="20"/>
      <c r="I43" s="21"/>
      <c r="J43" s="22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2" ht="45" x14ac:dyDescent="0.2">
      <c r="A44" s="149"/>
      <c r="B44" s="149"/>
      <c r="C44" s="24" t="s">
        <v>30</v>
      </c>
      <c r="D44" s="24" t="s">
        <v>50</v>
      </c>
      <c r="E44" s="144" t="s">
        <v>10</v>
      </c>
      <c r="F44" s="20"/>
      <c r="G44" s="20"/>
      <c r="H44" s="20"/>
      <c r="I44" s="21"/>
      <c r="J44" s="22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2" ht="45" x14ac:dyDescent="0.2">
      <c r="A45" s="149"/>
      <c r="B45" s="149"/>
      <c r="C45" s="25" t="s">
        <v>51</v>
      </c>
      <c r="D45" s="25" t="s">
        <v>52</v>
      </c>
      <c r="E45" s="144" t="s">
        <v>10</v>
      </c>
      <c r="F45" s="20"/>
      <c r="G45" s="20"/>
      <c r="H45" s="20"/>
      <c r="I45" s="21"/>
      <c r="J45" s="22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2" ht="45" x14ac:dyDescent="0.2">
      <c r="A46" s="149"/>
      <c r="B46" s="149"/>
      <c r="C46" s="18" t="s">
        <v>51</v>
      </c>
      <c r="D46" s="18" t="s">
        <v>53</v>
      </c>
      <c r="E46" s="144" t="s">
        <v>10</v>
      </c>
      <c r="F46" s="20"/>
      <c r="G46" s="20"/>
      <c r="H46" s="20"/>
      <c r="I46" s="21"/>
      <c r="J46" s="22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2" ht="60" x14ac:dyDescent="0.2">
      <c r="A47" s="149"/>
      <c r="B47" s="149"/>
      <c r="C47" s="18" t="s">
        <v>51</v>
      </c>
      <c r="D47" s="18" t="s">
        <v>54</v>
      </c>
      <c r="E47" s="144" t="s">
        <v>10</v>
      </c>
      <c r="F47" s="20"/>
      <c r="G47" s="20"/>
      <c r="H47" s="20"/>
      <c r="I47" s="21"/>
      <c r="J47" s="22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2" ht="45" x14ac:dyDescent="0.2">
      <c r="A48" s="149"/>
      <c r="B48" s="149"/>
      <c r="C48" s="18" t="s">
        <v>51</v>
      </c>
      <c r="D48" s="18" t="s">
        <v>55</v>
      </c>
      <c r="E48" s="144" t="s">
        <v>10</v>
      </c>
      <c r="F48" s="20"/>
      <c r="G48" s="20"/>
      <c r="H48" s="20"/>
      <c r="I48" s="21"/>
      <c r="J48" s="22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2" ht="45" x14ac:dyDescent="0.2">
      <c r="A49" s="149"/>
      <c r="B49" s="149"/>
      <c r="C49" s="18" t="s">
        <v>51</v>
      </c>
      <c r="D49" s="18" t="s">
        <v>56</v>
      </c>
      <c r="E49" s="144" t="s">
        <v>10</v>
      </c>
      <c r="F49" s="20"/>
      <c r="G49" s="20"/>
      <c r="H49" s="20"/>
      <c r="I49" s="21"/>
      <c r="J49" s="22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0" spans="1:32" ht="45" x14ac:dyDescent="0.2">
      <c r="A50" s="149"/>
      <c r="B50" s="149"/>
      <c r="C50" s="18" t="s">
        <v>51</v>
      </c>
      <c r="D50" s="18" t="s">
        <v>57</v>
      </c>
      <c r="E50" s="144" t="s">
        <v>10</v>
      </c>
      <c r="F50" s="20"/>
      <c r="G50" s="20"/>
      <c r="H50" s="20"/>
      <c r="I50" s="21"/>
      <c r="J50" s="22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</row>
    <row r="51" spans="1:32" ht="60" x14ac:dyDescent="0.2">
      <c r="A51" s="149"/>
      <c r="B51" s="149"/>
      <c r="C51" s="18" t="s">
        <v>51</v>
      </c>
      <c r="D51" s="18" t="s">
        <v>58</v>
      </c>
      <c r="E51" s="144" t="s">
        <v>10</v>
      </c>
      <c r="F51" s="20"/>
      <c r="G51" s="20"/>
      <c r="H51" s="20"/>
      <c r="I51" s="21"/>
      <c r="J51" s="22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</row>
    <row r="52" spans="1:32" ht="45" x14ac:dyDescent="0.2">
      <c r="A52" s="149"/>
      <c r="B52" s="149"/>
      <c r="C52" s="18" t="s">
        <v>51</v>
      </c>
      <c r="D52" s="18" t="s">
        <v>59</v>
      </c>
      <c r="E52" s="144" t="s">
        <v>10</v>
      </c>
      <c r="F52" s="20"/>
      <c r="G52" s="20"/>
      <c r="H52" s="20"/>
      <c r="I52" s="21"/>
      <c r="J52" s="22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</row>
    <row r="53" spans="1:32" ht="45" x14ac:dyDescent="0.2">
      <c r="A53" s="149"/>
      <c r="B53" s="149"/>
      <c r="C53" s="18" t="s">
        <v>51</v>
      </c>
      <c r="D53" s="18" t="s">
        <v>60</v>
      </c>
      <c r="E53" s="144" t="s">
        <v>10</v>
      </c>
      <c r="F53" s="20"/>
      <c r="G53" s="20"/>
      <c r="H53" s="20"/>
      <c r="I53" s="21"/>
      <c r="J53" s="22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</row>
    <row r="54" spans="1:32" ht="45" x14ac:dyDescent="0.2">
      <c r="A54" s="149"/>
      <c r="B54" s="149"/>
      <c r="C54" s="18" t="s">
        <v>51</v>
      </c>
      <c r="D54" s="18" t="s">
        <v>61</v>
      </c>
      <c r="E54" s="144" t="s">
        <v>10</v>
      </c>
      <c r="F54" s="20"/>
      <c r="G54" s="20"/>
      <c r="H54" s="20"/>
      <c r="I54" s="21"/>
      <c r="J54" s="22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</row>
    <row r="55" spans="1:32" ht="60" x14ac:dyDescent="0.2">
      <c r="A55" s="149"/>
      <c r="B55" s="149"/>
      <c r="C55" s="18" t="s">
        <v>51</v>
      </c>
      <c r="D55" s="18" t="s">
        <v>62</v>
      </c>
      <c r="E55" s="144" t="s">
        <v>10</v>
      </c>
      <c r="F55" s="20"/>
      <c r="G55" s="20"/>
      <c r="H55" s="20"/>
      <c r="I55" s="21"/>
      <c r="J55" s="22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</row>
    <row r="56" spans="1:32" ht="45" x14ac:dyDescent="0.2">
      <c r="A56" s="149"/>
      <c r="B56" s="149"/>
      <c r="C56" s="18" t="s">
        <v>51</v>
      </c>
      <c r="D56" s="18" t="s">
        <v>63</v>
      </c>
      <c r="E56" s="144" t="s">
        <v>10</v>
      </c>
      <c r="F56" s="20"/>
      <c r="G56" s="20"/>
      <c r="H56" s="20"/>
      <c r="I56" s="21"/>
      <c r="J56" s="22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</row>
    <row r="57" spans="1:32" ht="60" x14ac:dyDescent="0.2">
      <c r="A57" s="149"/>
      <c r="B57" s="149"/>
      <c r="C57" s="18" t="s">
        <v>51</v>
      </c>
      <c r="D57" s="18" t="s">
        <v>64</v>
      </c>
      <c r="E57" s="144" t="s">
        <v>10</v>
      </c>
      <c r="F57" s="20"/>
      <c r="G57" s="20"/>
      <c r="H57" s="20"/>
      <c r="I57" s="21"/>
      <c r="J57" s="22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1:32" ht="45" x14ac:dyDescent="0.2">
      <c r="A58" s="149"/>
      <c r="B58" s="149"/>
      <c r="C58" s="18" t="s">
        <v>51</v>
      </c>
      <c r="D58" s="18" t="s">
        <v>65</v>
      </c>
      <c r="E58" s="144" t="s">
        <v>10</v>
      </c>
      <c r="F58" s="20"/>
      <c r="G58" s="20"/>
      <c r="H58" s="20"/>
      <c r="I58" s="21"/>
      <c r="J58" s="22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1:32" ht="45" x14ac:dyDescent="0.2">
      <c r="A59" s="149"/>
      <c r="B59" s="149"/>
      <c r="C59" s="18" t="s">
        <v>51</v>
      </c>
      <c r="D59" s="18" t="s">
        <v>66</v>
      </c>
      <c r="E59" s="144" t="s">
        <v>10</v>
      </c>
      <c r="F59" s="20"/>
      <c r="G59" s="20"/>
      <c r="H59" s="20"/>
      <c r="I59" s="21"/>
      <c r="J59" s="22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</row>
    <row r="60" spans="1:32" ht="60" x14ac:dyDescent="0.2">
      <c r="A60" s="149"/>
      <c r="B60" s="149"/>
      <c r="C60" s="18" t="s">
        <v>51</v>
      </c>
      <c r="D60" s="18" t="s">
        <v>67</v>
      </c>
      <c r="E60" s="144" t="s">
        <v>10</v>
      </c>
      <c r="F60" s="20"/>
      <c r="G60" s="20"/>
      <c r="H60" s="20"/>
      <c r="I60" s="21"/>
      <c r="J60" s="22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</row>
    <row r="61" spans="1:32" ht="45" x14ac:dyDescent="0.2">
      <c r="A61" s="149"/>
      <c r="B61" s="149"/>
      <c r="C61" s="18" t="s">
        <v>51</v>
      </c>
      <c r="D61" s="18" t="s">
        <v>68</v>
      </c>
      <c r="E61" s="144" t="s">
        <v>10</v>
      </c>
      <c r="F61" s="20"/>
      <c r="G61" s="20"/>
      <c r="H61" s="20"/>
      <c r="I61" s="21"/>
      <c r="J61" s="22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</row>
    <row r="62" spans="1:32" ht="45" x14ac:dyDescent="0.2">
      <c r="A62" s="149"/>
      <c r="B62" s="149"/>
      <c r="C62" s="18" t="s">
        <v>51</v>
      </c>
      <c r="D62" s="18" t="s">
        <v>69</v>
      </c>
      <c r="E62" s="144" t="s">
        <v>10</v>
      </c>
      <c r="F62" s="20"/>
      <c r="G62" s="20"/>
      <c r="H62" s="20"/>
      <c r="I62" s="21"/>
      <c r="J62" s="22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</row>
    <row r="63" spans="1:32" ht="45" x14ac:dyDescent="0.2">
      <c r="A63" s="149"/>
      <c r="B63" s="149"/>
      <c r="C63" s="18" t="s">
        <v>51</v>
      </c>
      <c r="D63" s="18" t="s">
        <v>70</v>
      </c>
      <c r="E63" s="144" t="s">
        <v>10</v>
      </c>
      <c r="F63" s="20"/>
      <c r="G63" s="20"/>
      <c r="H63" s="20"/>
      <c r="I63" s="21"/>
      <c r="J63" s="22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</row>
    <row r="64" spans="1:32" ht="45" x14ac:dyDescent="0.2">
      <c r="A64" s="149"/>
      <c r="B64" s="149"/>
      <c r="C64" s="24" t="s">
        <v>51</v>
      </c>
      <c r="D64" s="24" t="s">
        <v>71</v>
      </c>
      <c r="E64" s="144" t="s">
        <v>10</v>
      </c>
      <c r="F64" s="20"/>
      <c r="G64" s="20"/>
      <c r="H64" s="20"/>
      <c r="I64" s="21"/>
      <c r="J64" s="22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</row>
    <row r="65" spans="1:32" ht="45" x14ac:dyDescent="0.2">
      <c r="A65" s="149"/>
      <c r="B65" s="149"/>
      <c r="C65" s="25" t="s">
        <v>72</v>
      </c>
      <c r="D65" s="25" t="s">
        <v>73</v>
      </c>
      <c r="E65" s="144" t="s">
        <v>10</v>
      </c>
      <c r="F65" s="20"/>
      <c r="G65" s="20"/>
      <c r="H65" s="20"/>
      <c r="I65" s="21"/>
      <c r="J65" s="22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</row>
    <row r="66" spans="1:32" ht="45" x14ac:dyDescent="0.2">
      <c r="A66" s="149"/>
      <c r="B66" s="149"/>
      <c r="C66" s="18" t="s">
        <v>72</v>
      </c>
      <c r="D66" s="18" t="s">
        <v>74</v>
      </c>
      <c r="E66" s="144" t="s">
        <v>10</v>
      </c>
      <c r="F66" s="20"/>
      <c r="G66" s="20"/>
      <c r="H66" s="20"/>
      <c r="I66" s="21"/>
      <c r="J66" s="22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1:32" ht="45" x14ac:dyDescent="0.2">
      <c r="A67" s="149"/>
      <c r="B67" s="149"/>
      <c r="C67" s="18" t="s">
        <v>72</v>
      </c>
      <c r="D67" s="18" t="s">
        <v>75</v>
      </c>
      <c r="E67" s="144" t="s">
        <v>10</v>
      </c>
      <c r="F67" s="20"/>
      <c r="G67" s="20"/>
      <c r="H67" s="20"/>
      <c r="I67" s="21"/>
      <c r="J67" s="22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</row>
    <row r="68" spans="1:32" ht="45" x14ac:dyDescent="0.2">
      <c r="A68" s="149"/>
      <c r="B68" s="149"/>
      <c r="C68" s="18" t="s">
        <v>72</v>
      </c>
      <c r="D68" s="18" t="s">
        <v>76</v>
      </c>
      <c r="E68" s="144" t="s">
        <v>10</v>
      </c>
      <c r="F68" s="20"/>
      <c r="G68" s="20"/>
      <c r="H68" s="20"/>
      <c r="I68" s="21"/>
      <c r="J68" s="22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</row>
    <row r="69" spans="1:32" ht="60" x14ac:dyDescent="0.2">
      <c r="A69" s="149"/>
      <c r="B69" s="149"/>
      <c r="C69" s="18" t="s">
        <v>72</v>
      </c>
      <c r="D69" s="18" t="s">
        <v>77</v>
      </c>
      <c r="E69" s="144" t="s">
        <v>10</v>
      </c>
      <c r="F69" s="20"/>
      <c r="G69" s="20"/>
      <c r="H69" s="20"/>
      <c r="I69" s="21"/>
      <c r="J69" s="22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</row>
    <row r="70" spans="1:32" ht="60" x14ac:dyDescent="0.2">
      <c r="A70" s="149"/>
      <c r="B70" s="149"/>
      <c r="C70" s="18" t="s">
        <v>72</v>
      </c>
      <c r="D70" s="18" t="s">
        <v>78</v>
      </c>
      <c r="E70" s="144" t="s">
        <v>10</v>
      </c>
      <c r="F70" s="20"/>
      <c r="G70" s="20"/>
      <c r="H70" s="20"/>
      <c r="I70" s="21"/>
      <c r="J70" s="22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</row>
    <row r="71" spans="1:32" ht="45" x14ac:dyDescent="0.2">
      <c r="A71" s="149"/>
      <c r="B71" s="149"/>
      <c r="C71" s="18" t="s">
        <v>72</v>
      </c>
      <c r="D71" s="18" t="s">
        <v>79</v>
      </c>
      <c r="E71" s="144" t="s">
        <v>10</v>
      </c>
      <c r="F71" s="20"/>
      <c r="G71" s="20"/>
      <c r="H71" s="20"/>
      <c r="I71" s="21"/>
      <c r="J71" s="22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</row>
    <row r="72" spans="1:32" ht="60" x14ac:dyDescent="0.2">
      <c r="A72" s="149"/>
      <c r="B72" s="149"/>
      <c r="C72" s="18" t="s">
        <v>72</v>
      </c>
      <c r="D72" s="18" t="s">
        <v>80</v>
      </c>
      <c r="E72" s="144" t="s">
        <v>10</v>
      </c>
      <c r="F72" s="20"/>
      <c r="G72" s="20"/>
      <c r="H72" s="20"/>
      <c r="I72" s="21"/>
      <c r="J72" s="22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</row>
    <row r="73" spans="1:32" ht="45" x14ac:dyDescent="0.2">
      <c r="A73" s="149"/>
      <c r="B73" s="149"/>
      <c r="C73" s="18" t="s">
        <v>72</v>
      </c>
      <c r="D73" s="18" t="s">
        <v>81</v>
      </c>
      <c r="E73" s="144" t="s">
        <v>10</v>
      </c>
      <c r="F73" s="20"/>
      <c r="G73" s="20"/>
      <c r="H73" s="20"/>
      <c r="I73" s="21"/>
      <c r="J73" s="22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</row>
    <row r="74" spans="1:32" ht="45" x14ac:dyDescent="0.2">
      <c r="A74" s="149"/>
      <c r="B74" s="149"/>
      <c r="C74" s="18" t="s">
        <v>72</v>
      </c>
      <c r="D74" s="18" t="s">
        <v>82</v>
      </c>
      <c r="E74" s="144" t="s">
        <v>10</v>
      </c>
      <c r="F74" s="20"/>
      <c r="G74" s="20"/>
      <c r="H74" s="20"/>
      <c r="I74" s="21"/>
      <c r="J74" s="22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</row>
    <row r="75" spans="1:32" ht="45" x14ac:dyDescent="0.2">
      <c r="A75" s="149"/>
      <c r="B75" s="149"/>
      <c r="C75" s="18" t="s">
        <v>72</v>
      </c>
      <c r="D75" s="18" t="s">
        <v>83</v>
      </c>
      <c r="E75" s="144" t="s">
        <v>10</v>
      </c>
      <c r="F75" s="20"/>
      <c r="G75" s="20"/>
      <c r="H75" s="20"/>
      <c r="I75" s="21"/>
      <c r="J75" s="22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</row>
    <row r="76" spans="1:32" ht="45" x14ac:dyDescent="0.2">
      <c r="A76" s="149"/>
      <c r="B76" s="149"/>
      <c r="C76" s="18" t="s">
        <v>72</v>
      </c>
      <c r="D76" s="18" t="s">
        <v>84</v>
      </c>
      <c r="E76" s="144" t="s">
        <v>10</v>
      </c>
      <c r="F76" s="20"/>
      <c r="G76" s="20"/>
      <c r="H76" s="20"/>
      <c r="I76" s="21"/>
      <c r="J76" s="22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</row>
    <row r="77" spans="1:32" ht="60" x14ac:dyDescent="0.2">
      <c r="A77" s="149"/>
      <c r="B77" s="149"/>
      <c r="C77" s="18" t="s">
        <v>72</v>
      </c>
      <c r="D77" s="18" t="s">
        <v>85</v>
      </c>
      <c r="E77" s="144" t="s">
        <v>10</v>
      </c>
      <c r="F77" s="20"/>
      <c r="G77" s="20"/>
      <c r="H77" s="20"/>
      <c r="I77" s="21"/>
      <c r="J77" s="22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</row>
    <row r="78" spans="1:32" ht="60" x14ac:dyDescent="0.2">
      <c r="A78" s="149"/>
      <c r="B78" s="149"/>
      <c r="C78" s="18" t="s">
        <v>72</v>
      </c>
      <c r="D78" s="18" t="s">
        <v>86</v>
      </c>
      <c r="E78" s="144" t="s">
        <v>10</v>
      </c>
      <c r="F78" s="20"/>
      <c r="G78" s="20"/>
      <c r="H78" s="20"/>
      <c r="I78" s="21"/>
      <c r="J78" s="22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</row>
    <row r="79" spans="1:32" ht="45" x14ac:dyDescent="0.2">
      <c r="A79" s="149"/>
      <c r="B79" s="149"/>
      <c r="C79" s="18" t="s">
        <v>72</v>
      </c>
      <c r="D79" s="18" t="s">
        <v>87</v>
      </c>
      <c r="E79" s="144" t="s">
        <v>10</v>
      </c>
      <c r="F79" s="19"/>
      <c r="G79" s="20"/>
      <c r="H79" s="20"/>
      <c r="I79" s="21"/>
      <c r="J79" s="22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</row>
    <row r="80" spans="1:32" ht="60" x14ac:dyDescent="0.2">
      <c r="A80" s="149"/>
      <c r="B80" s="149"/>
      <c r="C80" s="18" t="s">
        <v>72</v>
      </c>
      <c r="D80" s="18" t="s">
        <v>88</v>
      </c>
      <c r="E80" s="144" t="s">
        <v>10</v>
      </c>
      <c r="F80" s="20"/>
      <c r="G80" s="20"/>
      <c r="H80" s="20"/>
      <c r="I80" s="21"/>
      <c r="J80" s="22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</row>
    <row r="81" spans="1:32" ht="45" x14ac:dyDescent="0.2">
      <c r="A81" s="149"/>
      <c r="B81" s="149"/>
      <c r="C81" s="18" t="s">
        <v>72</v>
      </c>
      <c r="D81" s="18" t="s">
        <v>89</v>
      </c>
      <c r="E81" s="144" t="s">
        <v>10</v>
      </c>
      <c r="F81" s="20"/>
      <c r="G81" s="20"/>
      <c r="H81" s="20"/>
      <c r="I81" s="21"/>
      <c r="J81" s="22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</row>
    <row r="82" spans="1:32" ht="45" x14ac:dyDescent="0.2">
      <c r="A82" s="149"/>
      <c r="B82" s="149"/>
      <c r="C82" s="18" t="s">
        <v>72</v>
      </c>
      <c r="D82" s="18" t="s">
        <v>90</v>
      </c>
      <c r="E82" s="144" t="s">
        <v>10</v>
      </c>
      <c r="F82" s="20"/>
      <c r="G82" s="20"/>
      <c r="H82" s="20"/>
      <c r="I82" s="21"/>
      <c r="J82" s="22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</row>
    <row r="83" spans="1:32" ht="45" x14ac:dyDescent="0.2">
      <c r="A83" s="149"/>
      <c r="B83" s="149"/>
      <c r="C83" s="18" t="s">
        <v>72</v>
      </c>
      <c r="D83" s="18" t="s">
        <v>91</v>
      </c>
      <c r="E83" s="144" t="s">
        <v>10</v>
      </c>
      <c r="F83" s="20"/>
      <c r="G83" s="20"/>
      <c r="H83" s="20"/>
      <c r="I83" s="21"/>
      <c r="J83" s="22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</row>
    <row r="84" spans="1:32" ht="45" x14ac:dyDescent="0.2">
      <c r="A84" s="149"/>
      <c r="B84" s="149"/>
      <c r="C84" s="24" t="s">
        <v>72</v>
      </c>
      <c r="D84" s="24" t="s">
        <v>92</v>
      </c>
      <c r="E84" s="144" t="s">
        <v>10</v>
      </c>
      <c r="F84" s="20"/>
      <c r="G84" s="20"/>
      <c r="H84" s="20"/>
      <c r="I84" s="21"/>
      <c r="J84" s="22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</row>
    <row r="85" spans="1:32" ht="45" x14ac:dyDescent="0.2">
      <c r="A85" s="149"/>
      <c r="B85" s="149"/>
      <c r="C85" s="25" t="s">
        <v>93</v>
      </c>
      <c r="D85" s="25" t="s">
        <v>94</v>
      </c>
      <c r="E85" s="144" t="s">
        <v>10</v>
      </c>
      <c r="F85" s="20"/>
      <c r="G85" s="20"/>
      <c r="H85" s="20"/>
      <c r="I85" s="21"/>
      <c r="J85" s="22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</row>
    <row r="86" spans="1:32" ht="45" x14ac:dyDescent="0.2">
      <c r="A86" s="149"/>
      <c r="B86" s="149"/>
      <c r="C86" s="18" t="s">
        <v>93</v>
      </c>
      <c r="D86" s="18" t="s">
        <v>95</v>
      </c>
      <c r="E86" s="144" t="s">
        <v>10</v>
      </c>
      <c r="F86" s="20"/>
      <c r="G86" s="20"/>
      <c r="H86" s="20"/>
      <c r="I86" s="21"/>
      <c r="J86" s="22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</row>
    <row r="87" spans="1:32" ht="60" x14ac:dyDescent="0.2">
      <c r="A87" s="149"/>
      <c r="B87" s="149"/>
      <c r="C87" s="18" t="s">
        <v>93</v>
      </c>
      <c r="D87" s="18" t="s">
        <v>96</v>
      </c>
      <c r="E87" s="144" t="s">
        <v>10</v>
      </c>
      <c r="F87" s="20"/>
      <c r="G87" s="20"/>
      <c r="H87" s="20"/>
      <c r="I87" s="21"/>
      <c r="J87" s="22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</row>
    <row r="88" spans="1:32" ht="60" x14ac:dyDescent="0.2">
      <c r="A88" s="149"/>
      <c r="B88" s="149"/>
      <c r="C88" s="18" t="s">
        <v>93</v>
      </c>
      <c r="D88" s="18" t="s">
        <v>97</v>
      </c>
      <c r="E88" s="144" t="s">
        <v>10</v>
      </c>
      <c r="F88" s="20"/>
      <c r="G88" s="20"/>
      <c r="H88" s="20"/>
      <c r="I88" s="21"/>
      <c r="J88" s="22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</row>
    <row r="89" spans="1:32" ht="45" x14ac:dyDescent="0.2">
      <c r="A89" s="149"/>
      <c r="B89" s="149"/>
      <c r="C89" s="18" t="s">
        <v>93</v>
      </c>
      <c r="D89" s="18" t="s">
        <v>98</v>
      </c>
      <c r="E89" s="144" t="s">
        <v>10</v>
      </c>
      <c r="F89" s="20"/>
      <c r="G89" s="20"/>
      <c r="H89" s="20"/>
      <c r="I89" s="21"/>
      <c r="J89" s="22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</row>
    <row r="90" spans="1:32" ht="45" x14ac:dyDescent="0.2">
      <c r="A90" s="149"/>
      <c r="B90" s="149"/>
      <c r="C90" s="18" t="s">
        <v>93</v>
      </c>
      <c r="D90" s="18" t="s">
        <v>99</v>
      </c>
      <c r="E90" s="144" t="s">
        <v>10</v>
      </c>
      <c r="F90" s="20"/>
      <c r="G90" s="20"/>
      <c r="H90" s="20"/>
      <c r="I90" s="21"/>
      <c r="J90" s="22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</row>
    <row r="91" spans="1:32" ht="60" x14ac:dyDescent="0.2">
      <c r="A91" s="149"/>
      <c r="B91" s="149"/>
      <c r="C91" s="18" t="s">
        <v>93</v>
      </c>
      <c r="D91" s="18" t="s">
        <v>100</v>
      </c>
      <c r="E91" s="144" t="s">
        <v>10</v>
      </c>
      <c r="F91" s="20"/>
      <c r="G91" s="20"/>
      <c r="H91" s="20"/>
      <c r="I91" s="21"/>
      <c r="J91" s="22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</row>
    <row r="92" spans="1:32" ht="45" x14ac:dyDescent="0.2">
      <c r="A92" s="149"/>
      <c r="B92" s="149"/>
      <c r="C92" s="18" t="s">
        <v>93</v>
      </c>
      <c r="D92" s="18" t="s">
        <v>101</v>
      </c>
      <c r="E92" s="144" t="s">
        <v>10</v>
      </c>
      <c r="F92" s="20"/>
      <c r="G92" s="20"/>
      <c r="H92" s="20"/>
      <c r="I92" s="21"/>
      <c r="J92" s="22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</row>
    <row r="93" spans="1:32" ht="45" x14ac:dyDescent="0.2">
      <c r="A93" s="149"/>
      <c r="B93" s="149"/>
      <c r="C93" s="18" t="s">
        <v>93</v>
      </c>
      <c r="D93" s="18" t="s">
        <v>102</v>
      </c>
      <c r="E93" s="144" t="s">
        <v>10</v>
      </c>
      <c r="F93" s="20"/>
      <c r="G93" s="20"/>
      <c r="H93" s="20"/>
      <c r="I93" s="21"/>
      <c r="J93" s="22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</row>
    <row r="94" spans="1:32" ht="60" x14ac:dyDescent="0.2">
      <c r="A94" s="149"/>
      <c r="B94" s="149"/>
      <c r="C94" s="18" t="s">
        <v>93</v>
      </c>
      <c r="D94" s="18" t="s">
        <v>103</v>
      </c>
      <c r="E94" s="144" t="s">
        <v>10</v>
      </c>
      <c r="F94" s="20"/>
      <c r="G94" s="20"/>
      <c r="H94" s="20"/>
      <c r="I94" s="21"/>
      <c r="J94" s="22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</row>
    <row r="95" spans="1:32" ht="60" x14ac:dyDescent="0.2">
      <c r="A95" s="149"/>
      <c r="B95" s="149"/>
      <c r="C95" s="18" t="s">
        <v>93</v>
      </c>
      <c r="D95" s="18" t="s">
        <v>104</v>
      </c>
      <c r="E95" s="144" t="s">
        <v>10</v>
      </c>
      <c r="F95" s="20"/>
      <c r="G95" s="20"/>
      <c r="H95" s="20"/>
      <c r="I95" s="21"/>
      <c r="J95" s="22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</row>
    <row r="96" spans="1:32" ht="45" x14ac:dyDescent="0.2">
      <c r="A96" s="149"/>
      <c r="B96" s="149"/>
      <c r="C96" s="18" t="s">
        <v>93</v>
      </c>
      <c r="D96" s="18" t="s">
        <v>105</v>
      </c>
      <c r="E96" s="144" t="s">
        <v>10</v>
      </c>
      <c r="F96" s="20"/>
      <c r="G96" s="20"/>
      <c r="H96" s="20"/>
      <c r="I96" s="21"/>
      <c r="J96" s="22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</row>
    <row r="97" spans="1:32" ht="45" x14ac:dyDescent="0.2">
      <c r="A97" s="149"/>
      <c r="B97" s="149"/>
      <c r="C97" s="18" t="s">
        <v>93</v>
      </c>
      <c r="D97" s="18" t="s">
        <v>106</v>
      </c>
      <c r="E97" s="144" t="s">
        <v>10</v>
      </c>
      <c r="F97" s="20"/>
      <c r="G97" s="20"/>
      <c r="H97" s="20"/>
      <c r="I97" s="21"/>
      <c r="J97" s="22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</row>
    <row r="98" spans="1:32" ht="60" x14ac:dyDescent="0.2">
      <c r="A98" s="149"/>
      <c r="B98" s="149"/>
      <c r="C98" s="18" t="s">
        <v>93</v>
      </c>
      <c r="D98" s="18" t="s">
        <v>107</v>
      </c>
      <c r="E98" s="144" t="s">
        <v>10</v>
      </c>
      <c r="F98" s="20"/>
      <c r="G98" s="20"/>
      <c r="H98" s="20"/>
      <c r="I98" s="21"/>
      <c r="J98" s="22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</row>
    <row r="99" spans="1:32" ht="45" x14ac:dyDescent="0.2">
      <c r="A99" s="149"/>
      <c r="B99" s="149"/>
      <c r="C99" s="18" t="s">
        <v>93</v>
      </c>
      <c r="D99" s="18" t="s">
        <v>108</v>
      </c>
      <c r="E99" s="144" t="s">
        <v>10</v>
      </c>
      <c r="F99" s="20"/>
      <c r="G99" s="20"/>
      <c r="H99" s="20"/>
      <c r="I99" s="21"/>
      <c r="J99" s="22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</row>
    <row r="100" spans="1:32" ht="45" x14ac:dyDescent="0.2">
      <c r="A100" s="149"/>
      <c r="B100" s="149"/>
      <c r="C100" s="18" t="s">
        <v>93</v>
      </c>
      <c r="D100" s="18" t="s">
        <v>109</v>
      </c>
      <c r="E100" s="144" t="s">
        <v>10</v>
      </c>
      <c r="F100" s="20"/>
      <c r="G100" s="20"/>
      <c r="H100" s="20"/>
      <c r="I100" s="21"/>
      <c r="J100" s="22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</row>
    <row r="101" spans="1:32" ht="45" x14ac:dyDescent="0.2">
      <c r="A101" s="149"/>
      <c r="B101" s="149"/>
      <c r="C101" s="18" t="s">
        <v>93</v>
      </c>
      <c r="D101" s="18" t="s">
        <v>110</v>
      </c>
      <c r="E101" s="144" t="s">
        <v>10</v>
      </c>
      <c r="F101" s="20"/>
      <c r="G101" s="20"/>
      <c r="H101" s="20"/>
      <c r="I101" s="21"/>
      <c r="J101" s="22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</row>
    <row r="102" spans="1:32" ht="60" x14ac:dyDescent="0.2">
      <c r="A102" s="149"/>
      <c r="B102" s="149"/>
      <c r="C102" s="18" t="s">
        <v>93</v>
      </c>
      <c r="D102" s="18" t="s">
        <v>111</v>
      </c>
      <c r="E102" s="144" t="s">
        <v>10</v>
      </c>
      <c r="F102" s="20"/>
      <c r="G102" s="20"/>
      <c r="H102" s="20"/>
      <c r="I102" s="21"/>
      <c r="J102" s="22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</row>
    <row r="103" spans="1:32" ht="45" x14ac:dyDescent="0.2">
      <c r="A103" s="149"/>
      <c r="B103" s="149"/>
      <c r="C103" s="18" t="s">
        <v>93</v>
      </c>
      <c r="D103" s="18" t="s">
        <v>112</v>
      </c>
      <c r="E103" s="144" t="s">
        <v>10</v>
      </c>
      <c r="F103" s="20"/>
      <c r="G103" s="20"/>
      <c r="H103" s="20"/>
      <c r="I103" s="21"/>
      <c r="J103" s="22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</row>
    <row r="104" spans="1:32" ht="45" x14ac:dyDescent="0.2">
      <c r="A104" s="149"/>
      <c r="B104" s="149"/>
      <c r="C104" s="24" t="s">
        <v>93</v>
      </c>
      <c r="D104" s="24" t="s">
        <v>113</v>
      </c>
      <c r="E104" s="144" t="s">
        <v>10</v>
      </c>
      <c r="F104" s="20"/>
      <c r="G104" s="20"/>
      <c r="H104" s="20"/>
      <c r="I104" s="21"/>
      <c r="J104" s="22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</row>
    <row r="105" spans="1:32" ht="45" x14ac:dyDescent="0.2">
      <c r="A105" s="149"/>
      <c r="B105" s="149"/>
      <c r="C105" s="25" t="s">
        <v>114</v>
      </c>
      <c r="D105" s="25" t="s">
        <v>115</v>
      </c>
      <c r="E105" s="144" t="s">
        <v>10</v>
      </c>
      <c r="F105" s="20"/>
      <c r="G105" s="20"/>
      <c r="H105" s="20"/>
      <c r="I105" s="21"/>
      <c r="J105" s="22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</row>
    <row r="106" spans="1:32" ht="60" x14ac:dyDescent="0.2">
      <c r="A106" s="149"/>
      <c r="B106" s="149"/>
      <c r="C106" s="18" t="s">
        <v>114</v>
      </c>
      <c r="D106" s="18" t="s">
        <v>116</v>
      </c>
      <c r="E106" s="144" t="s">
        <v>10</v>
      </c>
      <c r="F106" s="20"/>
      <c r="G106" s="20"/>
      <c r="H106" s="20"/>
      <c r="I106" s="21"/>
      <c r="J106" s="22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</row>
    <row r="107" spans="1:32" ht="45" x14ac:dyDescent="0.2">
      <c r="A107" s="149"/>
      <c r="B107" s="149"/>
      <c r="C107" s="18" t="s">
        <v>114</v>
      </c>
      <c r="D107" s="18" t="s">
        <v>117</v>
      </c>
      <c r="E107" s="144" t="s">
        <v>10</v>
      </c>
      <c r="F107" s="20"/>
      <c r="G107" s="20"/>
      <c r="H107" s="20"/>
      <c r="I107" s="21"/>
      <c r="J107" s="22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</row>
    <row r="108" spans="1:32" ht="45" x14ac:dyDescent="0.2">
      <c r="A108" s="149"/>
      <c r="B108" s="149"/>
      <c r="C108" s="18" t="s">
        <v>114</v>
      </c>
      <c r="D108" s="18" t="s">
        <v>118</v>
      </c>
      <c r="E108" s="144" t="s">
        <v>10</v>
      </c>
      <c r="F108" s="20"/>
      <c r="G108" s="20"/>
      <c r="H108" s="20"/>
      <c r="I108" s="21"/>
      <c r="J108" s="22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</row>
    <row r="109" spans="1:32" ht="45" x14ac:dyDescent="0.2">
      <c r="A109" s="149"/>
      <c r="B109" s="149"/>
      <c r="C109" s="18" t="s">
        <v>114</v>
      </c>
      <c r="D109" s="18" t="s">
        <v>119</v>
      </c>
      <c r="E109" s="144" t="s">
        <v>10</v>
      </c>
      <c r="F109" s="20"/>
      <c r="G109" s="20"/>
      <c r="H109" s="20"/>
      <c r="I109" s="21"/>
      <c r="J109" s="22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</row>
    <row r="110" spans="1:32" ht="45" x14ac:dyDescent="0.2">
      <c r="A110" s="149"/>
      <c r="B110" s="149"/>
      <c r="C110" s="18" t="s">
        <v>114</v>
      </c>
      <c r="D110" s="18" t="s">
        <v>120</v>
      </c>
      <c r="E110" s="144" t="s">
        <v>10</v>
      </c>
      <c r="F110" s="20"/>
      <c r="G110" s="20"/>
      <c r="H110" s="20"/>
      <c r="I110" s="21"/>
      <c r="J110" s="22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</row>
    <row r="111" spans="1:32" ht="45" x14ac:dyDescent="0.2">
      <c r="A111" s="149"/>
      <c r="B111" s="149"/>
      <c r="C111" s="18" t="s">
        <v>114</v>
      </c>
      <c r="D111" s="18" t="s">
        <v>121</v>
      </c>
      <c r="E111" s="144" t="s">
        <v>10</v>
      </c>
      <c r="F111" s="20"/>
      <c r="G111" s="20"/>
      <c r="H111" s="20"/>
      <c r="I111" s="21"/>
      <c r="J111" s="22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</row>
    <row r="112" spans="1:32" ht="45" x14ac:dyDescent="0.2">
      <c r="A112" s="149"/>
      <c r="B112" s="149"/>
      <c r="C112" s="18" t="s">
        <v>114</v>
      </c>
      <c r="D112" s="18" t="s">
        <v>122</v>
      </c>
      <c r="E112" s="144" t="s">
        <v>10</v>
      </c>
      <c r="F112" s="20"/>
      <c r="G112" s="20"/>
      <c r="H112" s="20"/>
      <c r="I112" s="21"/>
      <c r="J112" s="22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</row>
    <row r="113" spans="1:32" ht="60" x14ac:dyDescent="0.2">
      <c r="A113" s="149"/>
      <c r="B113" s="149"/>
      <c r="C113" s="18" t="s">
        <v>114</v>
      </c>
      <c r="D113" s="18" t="s">
        <v>123</v>
      </c>
      <c r="E113" s="144" t="s">
        <v>10</v>
      </c>
      <c r="F113" s="20"/>
      <c r="G113" s="20"/>
      <c r="H113" s="20"/>
      <c r="I113" s="21"/>
      <c r="J113" s="22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</row>
    <row r="114" spans="1:32" ht="60" x14ac:dyDescent="0.2">
      <c r="A114" s="149"/>
      <c r="B114" s="149"/>
      <c r="C114" s="18" t="s">
        <v>114</v>
      </c>
      <c r="D114" s="18" t="s">
        <v>124</v>
      </c>
      <c r="E114" s="144" t="s">
        <v>10</v>
      </c>
      <c r="F114" s="20"/>
      <c r="G114" s="20"/>
      <c r="H114" s="20"/>
      <c r="I114" s="21"/>
      <c r="J114" s="22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</row>
    <row r="115" spans="1:32" ht="45" x14ac:dyDescent="0.2">
      <c r="A115" s="149"/>
      <c r="B115" s="149"/>
      <c r="C115" s="18" t="s">
        <v>114</v>
      </c>
      <c r="D115" s="18" t="s">
        <v>125</v>
      </c>
      <c r="E115" s="144" t="s">
        <v>10</v>
      </c>
      <c r="F115" s="20"/>
      <c r="G115" s="20"/>
      <c r="H115" s="20"/>
      <c r="I115" s="21"/>
      <c r="J115" s="22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</row>
    <row r="116" spans="1:32" ht="45" x14ac:dyDescent="0.2">
      <c r="A116" s="149"/>
      <c r="B116" s="149"/>
      <c r="C116" s="18" t="s">
        <v>114</v>
      </c>
      <c r="D116" s="18" t="s">
        <v>126</v>
      </c>
      <c r="E116" s="144" t="s">
        <v>10</v>
      </c>
      <c r="F116" s="20"/>
      <c r="G116" s="20"/>
      <c r="H116" s="20"/>
      <c r="I116" s="21"/>
      <c r="J116" s="22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</row>
    <row r="117" spans="1:32" ht="45" x14ac:dyDescent="0.2">
      <c r="A117" s="149"/>
      <c r="B117" s="149"/>
      <c r="C117" s="18" t="s">
        <v>114</v>
      </c>
      <c r="D117" s="18" t="s">
        <v>127</v>
      </c>
      <c r="E117" s="144" t="s">
        <v>10</v>
      </c>
      <c r="F117" s="20"/>
      <c r="G117" s="20"/>
      <c r="H117" s="20"/>
      <c r="I117" s="21"/>
      <c r="J117" s="22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</row>
    <row r="118" spans="1:32" ht="45" x14ac:dyDescent="0.2">
      <c r="A118" s="149"/>
      <c r="B118" s="149"/>
      <c r="C118" s="18" t="s">
        <v>114</v>
      </c>
      <c r="D118" s="18" t="s">
        <v>128</v>
      </c>
      <c r="E118" s="144" t="s">
        <v>10</v>
      </c>
      <c r="F118" s="20"/>
      <c r="G118" s="20"/>
      <c r="H118" s="20"/>
      <c r="I118" s="21"/>
      <c r="J118" s="22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</row>
    <row r="119" spans="1:32" ht="45" x14ac:dyDescent="0.2">
      <c r="A119" s="149"/>
      <c r="B119" s="149"/>
      <c r="C119" s="18" t="s">
        <v>114</v>
      </c>
      <c r="D119" s="18" t="s">
        <v>129</v>
      </c>
      <c r="E119" s="144" t="s">
        <v>10</v>
      </c>
      <c r="F119" s="20"/>
      <c r="G119" s="20"/>
      <c r="H119" s="20"/>
      <c r="I119" s="21"/>
      <c r="J119" s="22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</row>
    <row r="120" spans="1:32" ht="60" x14ac:dyDescent="0.2">
      <c r="A120" s="149"/>
      <c r="B120" s="149"/>
      <c r="C120" s="18" t="s">
        <v>114</v>
      </c>
      <c r="D120" s="18" t="s">
        <v>130</v>
      </c>
      <c r="E120" s="144" t="s">
        <v>10</v>
      </c>
      <c r="F120" s="20"/>
      <c r="G120" s="20"/>
      <c r="H120" s="20"/>
      <c r="I120" s="21"/>
      <c r="J120" s="22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</row>
    <row r="121" spans="1:32" ht="45" x14ac:dyDescent="0.2">
      <c r="A121" s="149"/>
      <c r="B121" s="149"/>
      <c r="C121" s="18" t="s">
        <v>114</v>
      </c>
      <c r="D121" s="18" t="s">
        <v>131</v>
      </c>
      <c r="E121" s="144" t="s">
        <v>10</v>
      </c>
      <c r="F121" s="20"/>
      <c r="G121" s="20"/>
      <c r="H121" s="20"/>
      <c r="I121" s="21"/>
      <c r="J121" s="22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</row>
    <row r="122" spans="1:32" ht="45" x14ac:dyDescent="0.2">
      <c r="A122" s="149"/>
      <c r="B122" s="149"/>
      <c r="C122" s="18" t="s">
        <v>114</v>
      </c>
      <c r="D122" s="18" t="s">
        <v>132</v>
      </c>
      <c r="E122" s="144" t="s">
        <v>10</v>
      </c>
      <c r="F122" s="20"/>
      <c r="G122" s="20"/>
      <c r="H122" s="20"/>
      <c r="I122" s="21"/>
      <c r="J122" s="22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</row>
    <row r="123" spans="1:32" ht="45" x14ac:dyDescent="0.2">
      <c r="A123" s="149"/>
      <c r="B123" s="149"/>
      <c r="C123" s="18" t="s">
        <v>114</v>
      </c>
      <c r="D123" s="18" t="s">
        <v>133</v>
      </c>
      <c r="E123" s="144" t="s">
        <v>10</v>
      </c>
      <c r="F123" s="20"/>
      <c r="G123" s="20"/>
      <c r="H123" s="20"/>
      <c r="I123" s="21"/>
      <c r="J123" s="22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</row>
    <row r="124" spans="1:32" ht="45" x14ac:dyDescent="0.2">
      <c r="A124" s="149"/>
      <c r="B124" s="149"/>
      <c r="C124" s="24" t="s">
        <v>114</v>
      </c>
      <c r="D124" s="24" t="s">
        <v>134</v>
      </c>
      <c r="E124" s="144" t="s">
        <v>10</v>
      </c>
      <c r="F124" s="20"/>
      <c r="G124" s="20"/>
      <c r="H124" s="20"/>
      <c r="I124" s="21"/>
      <c r="J124" s="22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</row>
    <row r="125" spans="1:32" ht="45" x14ac:dyDescent="0.2">
      <c r="A125" s="149"/>
      <c r="B125" s="149"/>
      <c r="C125" s="25" t="s">
        <v>135</v>
      </c>
      <c r="D125" s="25" t="s">
        <v>136</v>
      </c>
      <c r="E125" s="144" t="s">
        <v>10</v>
      </c>
      <c r="F125" s="20"/>
      <c r="G125" s="20"/>
      <c r="H125" s="20"/>
      <c r="I125" s="21"/>
      <c r="J125" s="22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</row>
    <row r="126" spans="1:32" ht="60" x14ac:dyDescent="0.2">
      <c r="A126" s="149"/>
      <c r="B126" s="149"/>
      <c r="C126" s="18" t="s">
        <v>135</v>
      </c>
      <c r="D126" s="18" t="s">
        <v>137</v>
      </c>
      <c r="E126" s="144" t="s">
        <v>10</v>
      </c>
      <c r="F126" s="20"/>
      <c r="G126" s="20"/>
      <c r="H126" s="20"/>
      <c r="I126" s="21"/>
      <c r="J126" s="22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</row>
    <row r="127" spans="1:32" ht="45" x14ac:dyDescent="0.2">
      <c r="A127" s="149"/>
      <c r="B127" s="149"/>
      <c r="C127" s="18" t="s">
        <v>135</v>
      </c>
      <c r="D127" s="18" t="s">
        <v>138</v>
      </c>
      <c r="E127" s="144" t="s">
        <v>10</v>
      </c>
      <c r="F127" s="20"/>
      <c r="G127" s="20"/>
      <c r="H127" s="20"/>
      <c r="I127" s="21"/>
      <c r="J127" s="22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</row>
    <row r="128" spans="1:32" ht="45" x14ac:dyDescent="0.2">
      <c r="A128" s="149"/>
      <c r="B128" s="149"/>
      <c r="C128" s="18" t="s">
        <v>135</v>
      </c>
      <c r="D128" s="18" t="s">
        <v>139</v>
      </c>
      <c r="E128" s="144" t="s">
        <v>10</v>
      </c>
      <c r="F128" s="20"/>
      <c r="G128" s="20"/>
      <c r="H128" s="20"/>
      <c r="I128" s="21"/>
      <c r="J128" s="22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</row>
    <row r="129" spans="1:32" ht="60" x14ac:dyDescent="0.2">
      <c r="A129" s="149"/>
      <c r="B129" s="149"/>
      <c r="C129" s="18" t="s">
        <v>135</v>
      </c>
      <c r="D129" s="18" t="s">
        <v>140</v>
      </c>
      <c r="E129" s="144" t="s">
        <v>10</v>
      </c>
      <c r="F129" s="20"/>
      <c r="G129" s="20"/>
      <c r="H129" s="20"/>
      <c r="I129" s="21"/>
      <c r="J129" s="22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</row>
    <row r="130" spans="1:32" ht="45" x14ac:dyDescent="0.2">
      <c r="A130" s="149"/>
      <c r="B130" s="149"/>
      <c r="C130" s="18" t="s">
        <v>135</v>
      </c>
      <c r="D130" s="18" t="s">
        <v>141</v>
      </c>
      <c r="E130" s="144" t="s">
        <v>10</v>
      </c>
      <c r="F130" s="20"/>
      <c r="G130" s="20"/>
      <c r="H130" s="20"/>
      <c r="I130" s="21"/>
      <c r="J130" s="22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</row>
    <row r="131" spans="1:32" ht="45" x14ac:dyDescent="0.2">
      <c r="A131" s="149"/>
      <c r="B131" s="149"/>
      <c r="C131" s="18" t="s">
        <v>135</v>
      </c>
      <c r="D131" s="18" t="s">
        <v>142</v>
      </c>
      <c r="E131" s="144" t="s">
        <v>10</v>
      </c>
      <c r="F131" s="20"/>
      <c r="G131" s="20"/>
      <c r="H131" s="20"/>
      <c r="I131" s="21"/>
      <c r="J131" s="22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</row>
    <row r="132" spans="1:32" ht="45" x14ac:dyDescent="0.2">
      <c r="A132" s="149"/>
      <c r="B132" s="149"/>
      <c r="C132" s="18" t="s">
        <v>135</v>
      </c>
      <c r="D132" s="18" t="s">
        <v>143</v>
      </c>
      <c r="E132" s="144" t="s">
        <v>10</v>
      </c>
      <c r="F132" s="20"/>
      <c r="G132" s="20"/>
      <c r="H132" s="20"/>
      <c r="I132" s="21"/>
      <c r="J132" s="22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</row>
    <row r="133" spans="1:32" ht="45" x14ac:dyDescent="0.2">
      <c r="A133" s="149"/>
      <c r="B133" s="149"/>
      <c r="C133" s="18" t="s">
        <v>135</v>
      </c>
      <c r="D133" s="18" t="s">
        <v>144</v>
      </c>
      <c r="E133" s="144" t="s">
        <v>10</v>
      </c>
      <c r="F133" s="20"/>
      <c r="G133" s="20"/>
      <c r="H133" s="20"/>
      <c r="I133" s="21"/>
      <c r="J133" s="22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</row>
    <row r="134" spans="1:32" ht="45" x14ac:dyDescent="0.2">
      <c r="A134" s="149"/>
      <c r="B134" s="149"/>
      <c r="C134" s="18" t="s">
        <v>135</v>
      </c>
      <c r="D134" s="18" t="s">
        <v>145</v>
      </c>
      <c r="E134" s="144" t="s">
        <v>10</v>
      </c>
      <c r="F134" s="20"/>
      <c r="G134" s="20"/>
      <c r="H134" s="20"/>
      <c r="I134" s="21"/>
      <c r="J134" s="22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</row>
    <row r="135" spans="1:32" ht="60" x14ac:dyDescent="0.2">
      <c r="A135" s="149"/>
      <c r="B135" s="149"/>
      <c r="C135" s="18" t="s">
        <v>135</v>
      </c>
      <c r="D135" s="18" t="s">
        <v>146</v>
      </c>
      <c r="E135" s="144" t="s">
        <v>10</v>
      </c>
      <c r="F135" s="20"/>
      <c r="G135" s="20"/>
      <c r="H135" s="20"/>
      <c r="I135" s="21"/>
      <c r="J135" s="22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</row>
    <row r="136" spans="1:32" ht="45" x14ac:dyDescent="0.2">
      <c r="A136" s="149"/>
      <c r="B136" s="149"/>
      <c r="C136" s="18" t="s">
        <v>135</v>
      </c>
      <c r="D136" s="18" t="s">
        <v>147</v>
      </c>
      <c r="E136" s="144" t="s">
        <v>10</v>
      </c>
      <c r="F136" s="20"/>
      <c r="G136" s="20"/>
      <c r="H136" s="20"/>
      <c r="I136" s="21"/>
      <c r="J136" s="22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</row>
    <row r="137" spans="1:32" ht="45" x14ac:dyDescent="0.2">
      <c r="A137" s="149"/>
      <c r="B137" s="149"/>
      <c r="C137" s="18" t="s">
        <v>135</v>
      </c>
      <c r="D137" s="18" t="s">
        <v>148</v>
      </c>
      <c r="E137" s="144" t="s">
        <v>10</v>
      </c>
      <c r="F137" s="20"/>
      <c r="G137" s="20"/>
      <c r="H137" s="20"/>
      <c r="I137" s="21"/>
      <c r="J137" s="22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</row>
    <row r="138" spans="1:32" ht="45" x14ac:dyDescent="0.2">
      <c r="A138" s="149"/>
      <c r="B138" s="149"/>
      <c r="C138" s="18" t="s">
        <v>135</v>
      </c>
      <c r="D138" s="18" t="s">
        <v>149</v>
      </c>
      <c r="E138" s="144" t="s">
        <v>10</v>
      </c>
      <c r="F138" s="20"/>
      <c r="G138" s="20"/>
      <c r="H138" s="20"/>
      <c r="I138" s="21"/>
      <c r="J138" s="22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</row>
    <row r="139" spans="1:32" ht="45" x14ac:dyDescent="0.2">
      <c r="A139" s="149"/>
      <c r="B139" s="149"/>
      <c r="C139" s="18" t="s">
        <v>135</v>
      </c>
      <c r="D139" s="18" t="s">
        <v>150</v>
      </c>
      <c r="E139" s="144" t="s">
        <v>10</v>
      </c>
      <c r="F139" s="20"/>
      <c r="G139" s="20"/>
      <c r="H139" s="20"/>
      <c r="I139" s="21"/>
      <c r="J139" s="22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</row>
    <row r="140" spans="1:32" ht="45" x14ac:dyDescent="0.2">
      <c r="A140" s="149"/>
      <c r="B140" s="149"/>
      <c r="C140" s="18" t="s">
        <v>135</v>
      </c>
      <c r="D140" s="18" t="s">
        <v>151</v>
      </c>
      <c r="E140" s="144" t="s">
        <v>10</v>
      </c>
      <c r="F140" s="20"/>
      <c r="G140" s="20"/>
      <c r="H140" s="20"/>
      <c r="I140" s="21"/>
      <c r="J140" s="22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</row>
    <row r="141" spans="1:32" ht="45" x14ac:dyDescent="0.2">
      <c r="A141" s="149"/>
      <c r="B141" s="149"/>
      <c r="C141" s="18" t="s">
        <v>135</v>
      </c>
      <c r="D141" s="18" t="s">
        <v>152</v>
      </c>
      <c r="E141" s="144" t="s">
        <v>10</v>
      </c>
      <c r="F141" s="20"/>
      <c r="G141" s="20"/>
      <c r="H141" s="20"/>
      <c r="I141" s="21"/>
      <c r="J141" s="22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</row>
    <row r="142" spans="1:32" ht="45" x14ac:dyDescent="0.2">
      <c r="A142" s="149"/>
      <c r="B142" s="149"/>
      <c r="C142" s="18" t="s">
        <v>135</v>
      </c>
      <c r="D142" s="18" t="s">
        <v>153</v>
      </c>
      <c r="E142" s="144" t="s">
        <v>10</v>
      </c>
      <c r="F142" s="20"/>
      <c r="G142" s="20"/>
      <c r="H142" s="20"/>
      <c r="I142" s="21"/>
      <c r="J142" s="22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</row>
    <row r="143" spans="1:32" ht="45" x14ac:dyDescent="0.2">
      <c r="A143" s="149"/>
      <c r="B143" s="149"/>
      <c r="C143" s="18" t="s">
        <v>135</v>
      </c>
      <c r="D143" s="18" t="s">
        <v>154</v>
      </c>
      <c r="E143" s="144" t="s">
        <v>10</v>
      </c>
      <c r="F143" s="20"/>
      <c r="G143" s="20"/>
      <c r="H143" s="20"/>
      <c r="I143" s="21"/>
      <c r="J143" s="22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</row>
    <row r="144" spans="1:32" ht="45" x14ac:dyDescent="0.2">
      <c r="A144" s="149"/>
      <c r="B144" s="149"/>
      <c r="C144" s="24" t="s">
        <v>135</v>
      </c>
      <c r="D144" s="24" t="s">
        <v>155</v>
      </c>
      <c r="E144" s="144" t="s">
        <v>10</v>
      </c>
      <c r="F144" s="20"/>
      <c r="G144" s="20"/>
      <c r="H144" s="20"/>
      <c r="I144" s="21"/>
      <c r="J144" s="22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</row>
    <row r="145" spans="1:32" ht="60" x14ac:dyDescent="0.2">
      <c r="A145" s="149"/>
      <c r="B145" s="149"/>
      <c r="C145" s="25" t="s">
        <v>156</v>
      </c>
      <c r="D145" s="25" t="s">
        <v>157</v>
      </c>
      <c r="E145" s="144" t="s">
        <v>10</v>
      </c>
      <c r="F145" s="20"/>
      <c r="G145" s="20"/>
      <c r="H145" s="20"/>
      <c r="I145" s="21"/>
      <c r="J145" s="22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</row>
    <row r="146" spans="1:32" ht="60" x14ac:dyDescent="0.2">
      <c r="A146" s="149"/>
      <c r="B146" s="149"/>
      <c r="C146" s="18" t="s">
        <v>156</v>
      </c>
      <c r="D146" s="18" t="s">
        <v>158</v>
      </c>
      <c r="E146" s="144" t="s">
        <v>10</v>
      </c>
      <c r="F146" s="20"/>
      <c r="G146" s="20"/>
      <c r="H146" s="20"/>
      <c r="I146" s="21"/>
      <c r="J146" s="22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</row>
    <row r="147" spans="1:32" ht="45" x14ac:dyDescent="0.2">
      <c r="A147" s="149"/>
      <c r="B147" s="149"/>
      <c r="C147" s="18" t="s">
        <v>156</v>
      </c>
      <c r="D147" s="18" t="s">
        <v>159</v>
      </c>
      <c r="E147" s="144" t="s">
        <v>10</v>
      </c>
      <c r="F147" s="20"/>
      <c r="G147" s="20"/>
      <c r="H147" s="20"/>
      <c r="I147" s="21"/>
      <c r="J147" s="22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</row>
    <row r="148" spans="1:32" ht="45" x14ac:dyDescent="0.2">
      <c r="A148" s="149"/>
      <c r="B148" s="149"/>
      <c r="C148" s="18" t="s">
        <v>156</v>
      </c>
      <c r="D148" s="18" t="s">
        <v>160</v>
      </c>
      <c r="E148" s="144" t="s">
        <v>10</v>
      </c>
      <c r="F148" s="20"/>
      <c r="G148" s="20"/>
      <c r="H148" s="20"/>
      <c r="I148" s="21"/>
      <c r="J148" s="22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</row>
    <row r="149" spans="1:32" ht="45" x14ac:dyDescent="0.2">
      <c r="A149" s="149"/>
      <c r="B149" s="149"/>
      <c r="C149" s="18" t="s">
        <v>156</v>
      </c>
      <c r="D149" s="18" t="s">
        <v>161</v>
      </c>
      <c r="E149" s="144" t="s">
        <v>10</v>
      </c>
      <c r="F149" s="20"/>
      <c r="G149" s="20"/>
      <c r="H149" s="20"/>
      <c r="I149" s="21"/>
      <c r="J149" s="22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</row>
    <row r="150" spans="1:32" ht="45" x14ac:dyDescent="0.2">
      <c r="A150" s="149"/>
      <c r="B150" s="149"/>
      <c r="C150" s="18" t="s">
        <v>156</v>
      </c>
      <c r="D150" s="18" t="s">
        <v>162</v>
      </c>
      <c r="E150" s="144" t="s">
        <v>10</v>
      </c>
      <c r="F150" s="20"/>
      <c r="G150" s="20"/>
      <c r="H150" s="20"/>
      <c r="I150" s="21"/>
      <c r="J150" s="22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</row>
    <row r="151" spans="1:32" ht="60" x14ac:dyDescent="0.2">
      <c r="A151" s="149"/>
      <c r="B151" s="149"/>
      <c r="C151" s="18" t="s">
        <v>156</v>
      </c>
      <c r="D151" s="18" t="s">
        <v>163</v>
      </c>
      <c r="E151" s="144" t="s">
        <v>10</v>
      </c>
      <c r="F151" s="20"/>
      <c r="G151" s="20"/>
      <c r="H151" s="20"/>
      <c r="I151" s="21"/>
      <c r="J151" s="22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</row>
    <row r="152" spans="1:32" ht="45" x14ac:dyDescent="0.2">
      <c r="A152" s="149"/>
      <c r="B152" s="149"/>
      <c r="C152" s="18" t="s">
        <v>156</v>
      </c>
      <c r="D152" s="18" t="s">
        <v>164</v>
      </c>
      <c r="E152" s="144" t="s">
        <v>10</v>
      </c>
      <c r="F152" s="20"/>
      <c r="G152" s="20"/>
      <c r="H152" s="20"/>
      <c r="I152" s="21"/>
      <c r="J152" s="22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</row>
    <row r="153" spans="1:32" ht="45" x14ac:dyDescent="0.2">
      <c r="A153" s="149"/>
      <c r="B153" s="149"/>
      <c r="C153" s="18" t="s">
        <v>156</v>
      </c>
      <c r="D153" s="18" t="s">
        <v>165</v>
      </c>
      <c r="E153" s="144" t="s">
        <v>10</v>
      </c>
      <c r="F153" s="20"/>
      <c r="G153" s="20"/>
      <c r="H153" s="20"/>
      <c r="I153" s="21"/>
      <c r="J153" s="22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</row>
    <row r="154" spans="1:32" ht="60" x14ac:dyDescent="0.2">
      <c r="A154" s="149"/>
      <c r="B154" s="149"/>
      <c r="C154" s="18" t="s">
        <v>156</v>
      </c>
      <c r="D154" s="18" t="s">
        <v>166</v>
      </c>
      <c r="E154" s="144" t="s">
        <v>10</v>
      </c>
      <c r="F154" s="20"/>
      <c r="G154" s="20"/>
      <c r="H154" s="20"/>
      <c r="I154" s="21"/>
      <c r="J154" s="22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</row>
    <row r="155" spans="1:32" ht="60" x14ac:dyDescent="0.2">
      <c r="A155" s="149"/>
      <c r="B155" s="149"/>
      <c r="C155" s="18" t="s">
        <v>156</v>
      </c>
      <c r="D155" s="18" t="s">
        <v>167</v>
      </c>
      <c r="E155" s="144" t="s">
        <v>10</v>
      </c>
      <c r="F155" s="20"/>
      <c r="G155" s="20"/>
      <c r="H155" s="20"/>
      <c r="I155" s="21"/>
      <c r="J155" s="22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</row>
    <row r="156" spans="1:32" ht="45" x14ac:dyDescent="0.2">
      <c r="A156" s="149"/>
      <c r="B156" s="149"/>
      <c r="C156" s="18" t="s">
        <v>156</v>
      </c>
      <c r="D156" s="18" t="s">
        <v>168</v>
      </c>
      <c r="E156" s="144" t="s">
        <v>10</v>
      </c>
      <c r="F156" s="20"/>
      <c r="G156" s="20"/>
      <c r="H156" s="20"/>
      <c r="I156" s="21"/>
      <c r="J156" s="22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</row>
    <row r="157" spans="1:32" ht="45" x14ac:dyDescent="0.2">
      <c r="A157" s="149"/>
      <c r="B157" s="149"/>
      <c r="C157" s="18" t="s">
        <v>156</v>
      </c>
      <c r="D157" s="18" t="s">
        <v>169</v>
      </c>
      <c r="E157" s="144" t="s">
        <v>10</v>
      </c>
      <c r="F157" s="20"/>
      <c r="G157" s="20"/>
      <c r="H157" s="20"/>
      <c r="I157" s="21"/>
      <c r="J157" s="22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</row>
    <row r="158" spans="1:32" ht="45" x14ac:dyDescent="0.2">
      <c r="A158" s="149"/>
      <c r="B158" s="149"/>
      <c r="C158" s="18" t="s">
        <v>156</v>
      </c>
      <c r="D158" s="18" t="s">
        <v>170</v>
      </c>
      <c r="E158" s="144" t="s">
        <v>10</v>
      </c>
      <c r="F158" s="20"/>
      <c r="G158" s="20"/>
      <c r="H158" s="20"/>
      <c r="I158" s="21"/>
      <c r="J158" s="22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</row>
    <row r="159" spans="1:32" ht="60" x14ac:dyDescent="0.2">
      <c r="A159" s="149"/>
      <c r="B159" s="149"/>
      <c r="C159" s="18" t="s">
        <v>156</v>
      </c>
      <c r="D159" s="18" t="s">
        <v>171</v>
      </c>
      <c r="E159" s="144" t="s">
        <v>10</v>
      </c>
      <c r="F159" s="20"/>
      <c r="G159" s="20"/>
      <c r="H159" s="20"/>
      <c r="I159" s="21"/>
      <c r="J159" s="22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</row>
    <row r="160" spans="1:32" ht="45" x14ac:dyDescent="0.2">
      <c r="A160" s="149"/>
      <c r="B160" s="149"/>
      <c r="C160" s="18" t="s">
        <v>156</v>
      </c>
      <c r="D160" s="18" t="s">
        <v>172</v>
      </c>
      <c r="E160" s="144" t="s">
        <v>10</v>
      </c>
      <c r="F160" s="20"/>
      <c r="G160" s="20"/>
      <c r="H160" s="20"/>
      <c r="I160" s="21"/>
      <c r="J160" s="22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</row>
    <row r="161" spans="1:32" ht="45" x14ac:dyDescent="0.2">
      <c r="A161" s="149"/>
      <c r="B161" s="149"/>
      <c r="C161" s="18" t="s">
        <v>156</v>
      </c>
      <c r="D161" s="18" t="s">
        <v>173</v>
      </c>
      <c r="E161" s="144" t="s">
        <v>10</v>
      </c>
      <c r="F161" s="20"/>
      <c r="G161" s="20"/>
      <c r="H161" s="20"/>
      <c r="I161" s="21"/>
      <c r="J161" s="22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</row>
    <row r="162" spans="1:32" ht="45" x14ac:dyDescent="0.2">
      <c r="A162" s="149"/>
      <c r="B162" s="149"/>
      <c r="C162" s="18" t="s">
        <v>156</v>
      </c>
      <c r="D162" s="18" t="s">
        <v>174</v>
      </c>
      <c r="E162" s="144" t="s">
        <v>10</v>
      </c>
      <c r="F162" s="20"/>
      <c r="G162" s="20"/>
      <c r="H162" s="20"/>
      <c r="I162" s="21"/>
      <c r="J162" s="22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</row>
    <row r="163" spans="1:32" ht="45" x14ac:dyDescent="0.2">
      <c r="A163" s="149"/>
      <c r="B163" s="149"/>
      <c r="C163" s="18" t="s">
        <v>156</v>
      </c>
      <c r="D163" s="18" t="s">
        <v>175</v>
      </c>
      <c r="E163" s="144" t="s">
        <v>10</v>
      </c>
      <c r="F163" s="20"/>
      <c r="G163" s="20"/>
      <c r="H163" s="20"/>
      <c r="I163" s="21"/>
      <c r="J163" s="22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</row>
    <row r="164" spans="1:32" ht="45" x14ac:dyDescent="0.2">
      <c r="A164" s="149"/>
      <c r="B164" s="149"/>
      <c r="C164" s="24" t="s">
        <v>156</v>
      </c>
      <c r="D164" s="24" t="s">
        <v>176</v>
      </c>
      <c r="E164" s="144" t="s">
        <v>10</v>
      </c>
      <c r="F164" s="20"/>
      <c r="G164" s="20"/>
      <c r="H164" s="20"/>
      <c r="I164" s="21"/>
      <c r="J164" s="22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</row>
    <row r="165" spans="1:32" ht="45" x14ac:dyDescent="0.2">
      <c r="A165" s="149"/>
      <c r="B165" s="149"/>
      <c r="C165" s="25" t="s">
        <v>177</v>
      </c>
      <c r="D165" s="25" t="s">
        <v>178</v>
      </c>
      <c r="E165" s="144" t="s">
        <v>10</v>
      </c>
      <c r="F165" s="20"/>
      <c r="G165" s="20"/>
      <c r="H165" s="20"/>
      <c r="I165" s="21"/>
      <c r="J165" s="22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</row>
    <row r="166" spans="1:32" ht="45" x14ac:dyDescent="0.2">
      <c r="A166" s="149"/>
      <c r="B166" s="149"/>
      <c r="C166" s="18" t="s">
        <v>177</v>
      </c>
      <c r="D166" s="18" t="s">
        <v>179</v>
      </c>
      <c r="E166" s="144" t="s">
        <v>10</v>
      </c>
      <c r="F166" s="20"/>
      <c r="G166" s="20"/>
      <c r="H166" s="20"/>
      <c r="I166" s="21"/>
      <c r="J166" s="22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</row>
    <row r="167" spans="1:32" ht="60" x14ac:dyDescent="0.2">
      <c r="A167" s="149"/>
      <c r="B167" s="149"/>
      <c r="C167" s="18" t="s">
        <v>177</v>
      </c>
      <c r="D167" s="18" t="s">
        <v>180</v>
      </c>
      <c r="E167" s="144" t="s">
        <v>10</v>
      </c>
      <c r="F167" s="20"/>
      <c r="G167" s="20"/>
      <c r="H167" s="20"/>
      <c r="I167" s="21"/>
      <c r="J167" s="22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</row>
    <row r="168" spans="1:32" ht="45" x14ac:dyDescent="0.2">
      <c r="A168" s="149"/>
      <c r="B168" s="149"/>
      <c r="C168" s="18" t="s">
        <v>177</v>
      </c>
      <c r="D168" s="18" t="s">
        <v>181</v>
      </c>
      <c r="E168" s="144" t="s">
        <v>10</v>
      </c>
      <c r="F168" s="20"/>
      <c r="G168" s="20"/>
      <c r="H168" s="20"/>
      <c r="I168" s="21"/>
      <c r="J168" s="22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</row>
    <row r="169" spans="1:32" ht="45" x14ac:dyDescent="0.2">
      <c r="A169" s="149"/>
      <c r="B169" s="149"/>
      <c r="C169" s="18" t="s">
        <v>177</v>
      </c>
      <c r="D169" s="18" t="s">
        <v>182</v>
      </c>
      <c r="E169" s="144" t="s">
        <v>10</v>
      </c>
      <c r="F169" s="20"/>
      <c r="G169" s="20"/>
      <c r="H169" s="20"/>
      <c r="I169" s="21"/>
      <c r="J169" s="22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</row>
    <row r="170" spans="1:32" ht="60" x14ac:dyDescent="0.2">
      <c r="A170" s="149"/>
      <c r="B170" s="149"/>
      <c r="C170" s="18" t="s">
        <v>177</v>
      </c>
      <c r="D170" s="18" t="s">
        <v>183</v>
      </c>
      <c r="E170" s="144" t="s">
        <v>10</v>
      </c>
      <c r="F170" s="20"/>
      <c r="G170" s="20"/>
      <c r="H170" s="20"/>
      <c r="I170" s="21"/>
      <c r="J170" s="22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</row>
    <row r="171" spans="1:32" ht="45" x14ac:dyDescent="0.2">
      <c r="A171" s="149"/>
      <c r="B171" s="149"/>
      <c r="C171" s="18" t="s">
        <v>177</v>
      </c>
      <c r="D171" s="18" t="s">
        <v>184</v>
      </c>
      <c r="E171" s="144" t="s">
        <v>10</v>
      </c>
      <c r="F171" s="20"/>
      <c r="G171" s="20"/>
      <c r="H171" s="20"/>
      <c r="I171" s="21"/>
      <c r="J171" s="22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</row>
    <row r="172" spans="1:32" ht="60" x14ac:dyDescent="0.2">
      <c r="A172" s="149"/>
      <c r="B172" s="149"/>
      <c r="C172" s="18" t="s">
        <v>177</v>
      </c>
      <c r="D172" s="18" t="s">
        <v>185</v>
      </c>
      <c r="E172" s="144" t="s">
        <v>10</v>
      </c>
      <c r="F172" s="20"/>
      <c r="G172" s="20"/>
      <c r="H172" s="20"/>
      <c r="I172" s="21"/>
      <c r="J172" s="22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</row>
    <row r="173" spans="1:32" ht="45" x14ac:dyDescent="0.2">
      <c r="A173" s="149"/>
      <c r="B173" s="149"/>
      <c r="C173" s="18" t="s">
        <v>177</v>
      </c>
      <c r="D173" s="18" t="s">
        <v>186</v>
      </c>
      <c r="E173" s="144" t="s">
        <v>10</v>
      </c>
      <c r="F173" s="20"/>
      <c r="G173" s="20"/>
      <c r="H173" s="20"/>
      <c r="I173" s="21"/>
      <c r="J173" s="22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</row>
    <row r="174" spans="1:32" ht="60" x14ac:dyDescent="0.2">
      <c r="A174" s="149"/>
      <c r="B174" s="149"/>
      <c r="C174" s="18" t="s">
        <v>177</v>
      </c>
      <c r="D174" s="18" t="s">
        <v>187</v>
      </c>
      <c r="E174" s="144" t="s">
        <v>10</v>
      </c>
      <c r="F174" s="20"/>
      <c r="G174" s="20"/>
      <c r="H174" s="20"/>
      <c r="I174" s="21"/>
      <c r="J174" s="22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</row>
    <row r="175" spans="1:32" ht="45" x14ac:dyDescent="0.2">
      <c r="A175" s="149"/>
      <c r="B175" s="149"/>
      <c r="C175" s="18" t="s">
        <v>177</v>
      </c>
      <c r="D175" s="18" t="s">
        <v>188</v>
      </c>
      <c r="E175" s="144" t="s">
        <v>10</v>
      </c>
      <c r="F175" s="20"/>
      <c r="G175" s="20"/>
      <c r="H175" s="20"/>
      <c r="I175" s="21"/>
      <c r="J175" s="22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</row>
    <row r="176" spans="1:32" ht="45" x14ac:dyDescent="0.2">
      <c r="A176" s="149"/>
      <c r="B176" s="149"/>
      <c r="C176" s="18" t="s">
        <v>177</v>
      </c>
      <c r="D176" s="18" t="s">
        <v>189</v>
      </c>
      <c r="E176" s="144" t="s">
        <v>10</v>
      </c>
      <c r="F176" s="20"/>
      <c r="G176" s="20"/>
      <c r="H176" s="20"/>
      <c r="I176" s="21"/>
      <c r="J176" s="22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</row>
    <row r="177" spans="1:32" ht="45" x14ac:dyDescent="0.2">
      <c r="A177" s="149"/>
      <c r="B177" s="149"/>
      <c r="C177" s="18" t="s">
        <v>177</v>
      </c>
      <c r="D177" s="18" t="s">
        <v>190</v>
      </c>
      <c r="E177" s="144" t="s">
        <v>10</v>
      </c>
      <c r="F177" s="20"/>
      <c r="G177" s="20"/>
      <c r="H177" s="20"/>
      <c r="I177" s="21"/>
      <c r="J177" s="22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</row>
    <row r="178" spans="1:32" ht="45" x14ac:dyDescent="0.2">
      <c r="A178" s="149"/>
      <c r="B178" s="149"/>
      <c r="C178" s="18" t="s">
        <v>177</v>
      </c>
      <c r="D178" s="18" t="s">
        <v>191</v>
      </c>
      <c r="E178" s="144" t="s">
        <v>10</v>
      </c>
      <c r="F178" s="20"/>
      <c r="G178" s="20"/>
      <c r="H178" s="20"/>
      <c r="I178" s="21"/>
      <c r="J178" s="22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</row>
    <row r="179" spans="1:32" ht="45" x14ac:dyDescent="0.2">
      <c r="A179" s="149"/>
      <c r="B179" s="149"/>
      <c r="C179" s="18" t="s">
        <v>177</v>
      </c>
      <c r="D179" s="18" t="s">
        <v>192</v>
      </c>
      <c r="E179" s="144" t="s">
        <v>10</v>
      </c>
      <c r="F179" s="20"/>
      <c r="G179" s="20"/>
      <c r="H179" s="20"/>
      <c r="I179" s="21"/>
      <c r="J179" s="22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</row>
    <row r="180" spans="1:32" ht="75" x14ac:dyDescent="0.2">
      <c r="A180" s="149"/>
      <c r="B180" s="149"/>
      <c r="C180" s="18" t="s">
        <v>177</v>
      </c>
      <c r="D180" s="18" t="s">
        <v>193</v>
      </c>
      <c r="E180" s="144" t="s">
        <v>10</v>
      </c>
      <c r="F180" s="20"/>
      <c r="G180" s="20"/>
      <c r="H180" s="20"/>
      <c r="I180" s="21"/>
      <c r="J180" s="22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</row>
    <row r="181" spans="1:32" ht="45" x14ac:dyDescent="0.2">
      <c r="A181" s="149"/>
      <c r="B181" s="149"/>
      <c r="C181" s="18" t="s">
        <v>177</v>
      </c>
      <c r="D181" s="18" t="s">
        <v>194</v>
      </c>
      <c r="E181" s="144" t="s">
        <v>10</v>
      </c>
      <c r="F181" s="20"/>
      <c r="G181" s="20"/>
      <c r="H181" s="20"/>
      <c r="I181" s="21"/>
      <c r="J181" s="22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</row>
    <row r="182" spans="1:32" ht="45" x14ac:dyDescent="0.2">
      <c r="A182" s="149"/>
      <c r="B182" s="149"/>
      <c r="C182" s="18" t="s">
        <v>177</v>
      </c>
      <c r="D182" s="18" t="s">
        <v>195</v>
      </c>
      <c r="E182" s="144" t="s">
        <v>10</v>
      </c>
      <c r="F182" s="20"/>
      <c r="G182" s="20"/>
      <c r="H182" s="20"/>
      <c r="I182" s="21"/>
      <c r="J182" s="22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</row>
    <row r="183" spans="1:32" ht="60" x14ac:dyDescent="0.2">
      <c r="A183" s="149"/>
      <c r="B183" s="149"/>
      <c r="C183" s="18" t="s">
        <v>177</v>
      </c>
      <c r="D183" s="18" t="s">
        <v>196</v>
      </c>
      <c r="E183" s="144" t="s">
        <v>10</v>
      </c>
      <c r="F183" s="20"/>
      <c r="G183" s="20"/>
      <c r="H183" s="20"/>
      <c r="I183" s="21"/>
      <c r="J183" s="22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</row>
    <row r="184" spans="1:32" ht="45" x14ac:dyDescent="0.2">
      <c r="A184" s="149"/>
      <c r="B184" s="149"/>
      <c r="C184" s="24" t="s">
        <v>177</v>
      </c>
      <c r="D184" s="24" t="s">
        <v>197</v>
      </c>
      <c r="E184" s="144" t="s">
        <v>10</v>
      </c>
      <c r="F184" s="20"/>
      <c r="G184" s="20"/>
      <c r="H184" s="20"/>
      <c r="I184" s="21"/>
      <c r="J184" s="22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</row>
    <row r="185" spans="1:32" ht="45" x14ac:dyDescent="0.2">
      <c r="A185" s="149"/>
      <c r="B185" s="149"/>
      <c r="C185" s="25" t="s">
        <v>198</v>
      </c>
      <c r="D185" s="25" t="s">
        <v>199</v>
      </c>
      <c r="E185" s="144" t="s">
        <v>10</v>
      </c>
      <c r="F185" s="20"/>
      <c r="G185" s="20"/>
      <c r="H185" s="20"/>
      <c r="I185" s="21"/>
      <c r="J185" s="22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</row>
    <row r="186" spans="1:32" ht="60" x14ac:dyDescent="0.2">
      <c r="A186" s="149"/>
      <c r="B186" s="149"/>
      <c r="C186" s="18" t="s">
        <v>198</v>
      </c>
      <c r="D186" s="18" t="s">
        <v>200</v>
      </c>
      <c r="E186" s="144" t="s">
        <v>10</v>
      </c>
      <c r="F186" s="20"/>
      <c r="G186" s="20"/>
      <c r="H186" s="20"/>
      <c r="I186" s="21"/>
      <c r="J186" s="22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</row>
    <row r="187" spans="1:32" ht="45" x14ac:dyDescent="0.2">
      <c r="A187" s="149"/>
      <c r="B187" s="149"/>
      <c r="C187" s="18" t="s">
        <v>198</v>
      </c>
      <c r="D187" s="18" t="s">
        <v>201</v>
      </c>
      <c r="E187" s="144" t="s">
        <v>10</v>
      </c>
      <c r="F187" s="20"/>
      <c r="G187" s="20"/>
      <c r="H187" s="20"/>
      <c r="I187" s="21"/>
      <c r="J187" s="22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</row>
    <row r="188" spans="1:32" ht="60" x14ac:dyDescent="0.2">
      <c r="A188" s="149"/>
      <c r="B188" s="149"/>
      <c r="C188" s="18" t="s">
        <v>198</v>
      </c>
      <c r="D188" s="18" t="s">
        <v>202</v>
      </c>
      <c r="E188" s="144" t="s">
        <v>10</v>
      </c>
      <c r="F188" s="20"/>
      <c r="G188" s="20"/>
      <c r="H188" s="20"/>
      <c r="I188" s="21"/>
      <c r="J188" s="22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</row>
    <row r="189" spans="1:32" ht="45" x14ac:dyDescent="0.2">
      <c r="A189" s="149"/>
      <c r="B189" s="149"/>
      <c r="C189" s="18" t="s">
        <v>198</v>
      </c>
      <c r="D189" s="18" t="s">
        <v>203</v>
      </c>
      <c r="E189" s="144" t="s">
        <v>10</v>
      </c>
      <c r="F189" s="20"/>
      <c r="G189" s="20"/>
      <c r="H189" s="20"/>
      <c r="I189" s="21"/>
      <c r="J189" s="22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</row>
    <row r="190" spans="1:32" ht="45" x14ac:dyDescent="0.2">
      <c r="A190" s="149"/>
      <c r="B190" s="149"/>
      <c r="C190" s="18" t="s">
        <v>198</v>
      </c>
      <c r="D190" s="18" t="s">
        <v>204</v>
      </c>
      <c r="E190" s="144" t="s">
        <v>10</v>
      </c>
      <c r="F190" s="20"/>
      <c r="G190" s="20"/>
      <c r="H190" s="20"/>
      <c r="I190" s="21"/>
      <c r="J190" s="22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</row>
    <row r="191" spans="1:32" ht="75" x14ac:dyDescent="0.2">
      <c r="A191" s="149"/>
      <c r="B191" s="149"/>
      <c r="C191" s="18" t="s">
        <v>198</v>
      </c>
      <c r="D191" s="18" t="s">
        <v>205</v>
      </c>
      <c r="E191" s="144" t="s">
        <v>10</v>
      </c>
      <c r="F191" s="20"/>
      <c r="G191" s="20"/>
      <c r="H191" s="20"/>
      <c r="I191" s="21"/>
      <c r="J191" s="22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</row>
    <row r="192" spans="1:32" ht="45" x14ac:dyDescent="0.2">
      <c r="A192" s="149"/>
      <c r="B192" s="149"/>
      <c r="C192" s="18" t="s">
        <v>198</v>
      </c>
      <c r="D192" s="18" t="s">
        <v>206</v>
      </c>
      <c r="E192" s="144" t="s">
        <v>10</v>
      </c>
      <c r="F192" s="20"/>
      <c r="G192" s="20"/>
      <c r="H192" s="20"/>
      <c r="I192" s="21"/>
      <c r="J192" s="22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</row>
    <row r="193" spans="1:32" ht="45" x14ac:dyDescent="0.2">
      <c r="A193" s="149"/>
      <c r="B193" s="149"/>
      <c r="C193" s="18" t="s">
        <v>198</v>
      </c>
      <c r="D193" s="18" t="s">
        <v>207</v>
      </c>
      <c r="E193" s="144" t="s">
        <v>10</v>
      </c>
      <c r="F193" s="20"/>
      <c r="G193" s="20"/>
      <c r="H193" s="20"/>
      <c r="I193" s="21"/>
      <c r="J193" s="22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</row>
    <row r="194" spans="1:32" ht="45" x14ac:dyDescent="0.2">
      <c r="A194" s="149"/>
      <c r="B194" s="149"/>
      <c r="C194" s="18" t="s">
        <v>198</v>
      </c>
      <c r="D194" s="18" t="s">
        <v>208</v>
      </c>
      <c r="E194" s="144" t="s">
        <v>10</v>
      </c>
      <c r="F194" s="20"/>
      <c r="G194" s="20"/>
      <c r="H194" s="20"/>
      <c r="I194" s="21"/>
      <c r="J194" s="22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</row>
    <row r="195" spans="1:32" ht="45" x14ac:dyDescent="0.2">
      <c r="A195" s="149"/>
      <c r="B195" s="149"/>
      <c r="C195" s="18" t="s">
        <v>198</v>
      </c>
      <c r="D195" s="18" t="s">
        <v>209</v>
      </c>
      <c r="E195" s="144" t="s">
        <v>10</v>
      </c>
      <c r="F195" s="20"/>
      <c r="G195" s="20"/>
      <c r="H195" s="20"/>
      <c r="I195" s="21"/>
      <c r="J195" s="22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</row>
    <row r="196" spans="1:32" ht="60" x14ac:dyDescent="0.2">
      <c r="A196" s="149"/>
      <c r="B196" s="149"/>
      <c r="C196" s="18" t="s">
        <v>198</v>
      </c>
      <c r="D196" s="18" t="s">
        <v>210</v>
      </c>
      <c r="E196" s="144" t="s">
        <v>10</v>
      </c>
      <c r="F196" s="20"/>
      <c r="G196" s="20"/>
      <c r="H196" s="20"/>
      <c r="I196" s="21"/>
      <c r="J196" s="22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</row>
    <row r="197" spans="1:32" ht="45" x14ac:dyDescent="0.2">
      <c r="A197" s="149"/>
      <c r="B197" s="149"/>
      <c r="C197" s="18" t="s">
        <v>198</v>
      </c>
      <c r="D197" s="18" t="s">
        <v>211</v>
      </c>
      <c r="E197" s="144" t="s">
        <v>10</v>
      </c>
      <c r="F197" s="20"/>
      <c r="G197" s="20"/>
      <c r="H197" s="20"/>
      <c r="I197" s="21"/>
      <c r="J197" s="22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</row>
    <row r="198" spans="1:32" ht="45" x14ac:dyDescent="0.2">
      <c r="A198" s="149"/>
      <c r="B198" s="149"/>
      <c r="C198" s="18" t="s">
        <v>198</v>
      </c>
      <c r="D198" s="18" t="s">
        <v>212</v>
      </c>
      <c r="E198" s="144" t="s">
        <v>10</v>
      </c>
      <c r="F198" s="20"/>
      <c r="G198" s="20"/>
      <c r="H198" s="20"/>
      <c r="I198" s="21"/>
      <c r="J198" s="22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</row>
    <row r="199" spans="1:32" ht="60" x14ac:dyDescent="0.2">
      <c r="A199" s="149"/>
      <c r="B199" s="149"/>
      <c r="C199" s="18" t="s">
        <v>198</v>
      </c>
      <c r="D199" s="18" t="s">
        <v>213</v>
      </c>
      <c r="E199" s="144" t="s">
        <v>10</v>
      </c>
      <c r="F199" s="20"/>
      <c r="G199" s="20"/>
      <c r="H199" s="20"/>
      <c r="I199" s="21"/>
      <c r="J199" s="22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</row>
    <row r="200" spans="1:32" ht="45" x14ac:dyDescent="0.2">
      <c r="A200" s="149"/>
      <c r="B200" s="149"/>
      <c r="C200" s="18" t="s">
        <v>198</v>
      </c>
      <c r="D200" s="18" t="s">
        <v>214</v>
      </c>
      <c r="E200" s="144" t="s">
        <v>10</v>
      </c>
      <c r="F200" s="20"/>
      <c r="G200" s="20"/>
      <c r="H200" s="20"/>
      <c r="I200" s="21"/>
      <c r="J200" s="22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</row>
    <row r="201" spans="1:32" ht="60" x14ac:dyDescent="0.2">
      <c r="A201" s="149"/>
      <c r="B201" s="149"/>
      <c r="C201" s="18" t="s">
        <v>198</v>
      </c>
      <c r="D201" s="18" t="s">
        <v>215</v>
      </c>
      <c r="E201" s="144" t="s">
        <v>10</v>
      </c>
      <c r="F201" s="20"/>
      <c r="G201" s="20"/>
      <c r="H201" s="20"/>
      <c r="I201" s="21"/>
      <c r="J201" s="22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</row>
    <row r="202" spans="1:32" ht="45" x14ac:dyDescent="0.2">
      <c r="A202" s="149"/>
      <c r="B202" s="149"/>
      <c r="C202" s="18" t="s">
        <v>198</v>
      </c>
      <c r="D202" s="18" t="s">
        <v>216</v>
      </c>
      <c r="E202" s="144" t="s">
        <v>10</v>
      </c>
      <c r="F202" s="20"/>
      <c r="G202" s="20"/>
      <c r="H202" s="20"/>
      <c r="I202" s="21"/>
      <c r="J202" s="22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</row>
    <row r="203" spans="1:32" ht="45" x14ac:dyDescent="0.2">
      <c r="A203" s="149"/>
      <c r="B203" s="149"/>
      <c r="C203" s="18" t="s">
        <v>198</v>
      </c>
      <c r="D203" s="18" t="s">
        <v>217</v>
      </c>
      <c r="E203" s="144" t="s">
        <v>10</v>
      </c>
      <c r="F203" s="20"/>
      <c r="G203" s="20"/>
      <c r="H203" s="20"/>
      <c r="I203" s="21"/>
      <c r="J203" s="22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</row>
    <row r="204" spans="1:32" ht="60" x14ac:dyDescent="0.2">
      <c r="A204" s="149"/>
      <c r="B204" s="149"/>
      <c r="C204" s="24" t="s">
        <v>198</v>
      </c>
      <c r="D204" s="24" t="s">
        <v>218</v>
      </c>
      <c r="E204" s="144" t="s">
        <v>10</v>
      </c>
      <c r="F204" s="27"/>
      <c r="G204" s="20"/>
      <c r="H204" s="20"/>
      <c r="I204" s="21"/>
      <c r="J204" s="22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</row>
    <row r="205" spans="1:32" ht="45" x14ac:dyDescent="0.2">
      <c r="A205" s="149"/>
      <c r="B205" s="149"/>
      <c r="C205" s="25" t="s">
        <v>219</v>
      </c>
      <c r="D205" s="25" t="s">
        <v>220</v>
      </c>
      <c r="E205" s="144" t="s">
        <v>10</v>
      </c>
      <c r="F205" s="20"/>
      <c r="G205" s="20"/>
      <c r="H205" s="20"/>
      <c r="I205" s="21"/>
      <c r="J205" s="22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</row>
    <row r="206" spans="1:32" ht="45" x14ac:dyDescent="0.2">
      <c r="A206" s="149"/>
      <c r="B206" s="149"/>
      <c r="C206" s="18" t="s">
        <v>219</v>
      </c>
      <c r="D206" s="18" t="s">
        <v>221</v>
      </c>
      <c r="E206" s="144" t="s">
        <v>10</v>
      </c>
      <c r="F206" s="20"/>
      <c r="G206" s="20"/>
      <c r="H206" s="20"/>
      <c r="I206" s="21"/>
      <c r="J206" s="22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</row>
    <row r="207" spans="1:32" ht="45" x14ac:dyDescent="0.2">
      <c r="A207" s="149"/>
      <c r="B207" s="149"/>
      <c r="C207" s="18" t="s">
        <v>219</v>
      </c>
      <c r="D207" s="18" t="s">
        <v>222</v>
      </c>
      <c r="E207" s="144" t="s">
        <v>10</v>
      </c>
      <c r="F207" s="20"/>
      <c r="G207" s="20"/>
      <c r="H207" s="20"/>
      <c r="I207" s="21"/>
      <c r="J207" s="22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</row>
    <row r="208" spans="1:32" ht="45" x14ac:dyDescent="0.2">
      <c r="A208" s="149"/>
      <c r="B208" s="149"/>
      <c r="C208" s="18" t="s">
        <v>219</v>
      </c>
      <c r="D208" s="18" t="s">
        <v>223</v>
      </c>
      <c r="E208" s="144" t="s">
        <v>10</v>
      </c>
      <c r="F208" s="20"/>
      <c r="G208" s="20"/>
      <c r="H208" s="20"/>
      <c r="I208" s="21"/>
      <c r="J208" s="22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</row>
    <row r="209" spans="1:32" ht="60" x14ac:dyDescent="0.2">
      <c r="A209" s="149"/>
      <c r="B209" s="149"/>
      <c r="C209" s="18" t="s">
        <v>219</v>
      </c>
      <c r="D209" s="18" t="s">
        <v>224</v>
      </c>
      <c r="E209" s="144" t="s">
        <v>10</v>
      </c>
      <c r="F209" s="20"/>
      <c r="G209" s="20"/>
      <c r="H209" s="20"/>
      <c r="I209" s="21"/>
      <c r="J209" s="22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</row>
    <row r="210" spans="1:32" ht="45" x14ac:dyDescent="0.2">
      <c r="A210" s="149"/>
      <c r="B210" s="149"/>
      <c r="C210" s="18" t="s">
        <v>219</v>
      </c>
      <c r="D210" s="18" t="s">
        <v>225</v>
      </c>
      <c r="E210" s="144" t="s">
        <v>10</v>
      </c>
      <c r="F210" s="20"/>
      <c r="G210" s="20"/>
      <c r="H210" s="20"/>
      <c r="I210" s="21"/>
      <c r="J210" s="22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</row>
    <row r="211" spans="1:32" ht="45" x14ac:dyDescent="0.2">
      <c r="A211" s="149"/>
      <c r="B211" s="149"/>
      <c r="C211" s="18" t="s">
        <v>219</v>
      </c>
      <c r="D211" s="18" t="s">
        <v>226</v>
      </c>
      <c r="E211" s="144" t="s">
        <v>10</v>
      </c>
      <c r="F211" s="20"/>
      <c r="G211" s="20"/>
      <c r="H211" s="20"/>
      <c r="I211" s="21"/>
      <c r="J211" s="22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</row>
    <row r="212" spans="1:32" ht="45" x14ac:dyDescent="0.2">
      <c r="A212" s="149"/>
      <c r="B212" s="149"/>
      <c r="C212" s="18" t="s">
        <v>219</v>
      </c>
      <c r="D212" s="18" t="s">
        <v>227</v>
      </c>
      <c r="E212" s="144" t="s">
        <v>10</v>
      </c>
      <c r="F212" s="20"/>
      <c r="G212" s="20"/>
      <c r="H212" s="20"/>
      <c r="I212" s="21"/>
      <c r="J212" s="22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</row>
    <row r="213" spans="1:32" ht="60" x14ac:dyDescent="0.2">
      <c r="A213" s="149"/>
      <c r="B213" s="149"/>
      <c r="C213" s="18" t="s">
        <v>219</v>
      </c>
      <c r="D213" s="18" t="s">
        <v>228</v>
      </c>
      <c r="E213" s="144" t="s">
        <v>10</v>
      </c>
      <c r="F213" s="20"/>
      <c r="G213" s="20"/>
      <c r="H213" s="20"/>
      <c r="I213" s="21"/>
      <c r="J213" s="22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</row>
    <row r="214" spans="1:32" ht="45" x14ac:dyDescent="0.2">
      <c r="A214" s="149"/>
      <c r="B214" s="149"/>
      <c r="C214" s="18" t="s">
        <v>219</v>
      </c>
      <c r="D214" s="18" t="s">
        <v>229</v>
      </c>
      <c r="E214" s="144" t="s">
        <v>10</v>
      </c>
      <c r="F214" s="20"/>
      <c r="G214" s="20"/>
      <c r="H214" s="20"/>
      <c r="I214" s="21"/>
      <c r="J214" s="22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</row>
    <row r="215" spans="1:32" ht="60" x14ac:dyDescent="0.2">
      <c r="A215" s="149"/>
      <c r="B215" s="149"/>
      <c r="C215" s="18" t="s">
        <v>219</v>
      </c>
      <c r="D215" s="18" t="s">
        <v>230</v>
      </c>
      <c r="E215" s="144" t="s">
        <v>10</v>
      </c>
      <c r="F215" s="20"/>
      <c r="G215" s="20"/>
      <c r="H215" s="20"/>
      <c r="I215" s="21"/>
      <c r="J215" s="22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</row>
    <row r="216" spans="1:32" ht="60" x14ac:dyDescent="0.2">
      <c r="A216" s="149"/>
      <c r="B216" s="149"/>
      <c r="C216" s="18" t="s">
        <v>219</v>
      </c>
      <c r="D216" s="18" t="s">
        <v>231</v>
      </c>
      <c r="E216" s="144" t="s">
        <v>10</v>
      </c>
      <c r="F216" s="20"/>
      <c r="G216" s="20"/>
      <c r="H216" s="20"/>
      <c r="I216" s="21"/>
      <c r="J216" s="22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</row>
    <row r="217" spans="1:32" ht="45" x14ac:dyDescent="0.2">
      <c r="A217" s="149"/>
      <c r="B217" s="149"/>
      <c r="C217" s="18" t="s">
        <v>219</v>
      </c>
      <c r="D217" s="18" t="s">
        <v>232</v>
      </c>
      <c r="E217" s="144" t="s">
        <v>10</v>
      </c>
      <c r="F217" s="20"/>
      <c r="G217" s="20"/>
      <c r="H217" s="20"/>
      <c r="I217" s="21"/>
      <c r="J217" s="22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</row>
    <row r="218" spans="1:32" ht="60" x14ac:dyDescent="0.2">
      <c r="A218" s="149"/>
      <c r="B218" s="149"/>
      <c r="C218" s="18" t="s">
        <v>219</v>
      </c>
      <c r="D218" s="18" t="s">
        <v>233</v>
      </c>
      <c r="E218" s="144" t="s">
        <v>10</v>
      </c>
      <c r="F218" s="20"/>
      <c r="G218" s="20"/>
      <c r="H218" s="20"/>
      <c r="I218" s="21"/>
      <c r="J218" s="22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</row>
    <row r="219" spans="1:32" ht="45" x14ac:dyDescent="0.2">
      <c r="A219" s="149"/>
      <c r="B219" s="149"/>
      <c r="C219" s="18" t="s">
        <v>219</v>
      </c>
      <c r="D219" s="18" t="s">
        <v>234</v>
      </c>
      <c r="E219" s="144" t="s">
        <v>10</v>
      </c>
      <c r="F219" s="20"/>
      <c r="G219" s="20"/>
      <c r="H219" s="20"/>
      <c r="I219" s="21"/>
      <c r="J219" s="22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</row>
    <row r="220" spans="1:32" ht="45" x14ac:dyDescent="0.2">
      <c r="A220" s="149"/>
      <c r="B220" s="149"/>
      <c r="C220" s="18" t="s">
        <v>219</v>
      </c>
      <c r="D220" s="18" t="s">
        <v>235</v>
      </c>
      <c r="E220" s="144" t="s">
        <v>10</v>
      </c>
      <c r="F220" s="20"/>
      <c r="G220" s="20"/>
      <c r="H220" s="20"/>
      <c r="I220" s="21"/>
      <c r="J220" s="22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</row>
    <row r="221" spans="1:32" ht="45" x14ac:dyDescent="0.2">
      <c r="A221" s="149"/>
      <c r="B221" s="149"/>
      <c r="C221" s="18" t="s">
        <v>219</v>
      </c>
      <c r="D221" s="18" t="s">
        <v>236</v>
      </c>
      <c r="E221" s="144" t="s">
        <v>10</v>
      </c>
      <c r="F221" s="20"/>
      <c r="G221" s="20"/>
      <c r="H221" s="20"/>
      <c r="I221" s="21"/>
      <c r="J221" s="22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</row>
    <row r="222" spans="1:32" ht="45" x14ac:dyDescent="0.2">
      <c r="A222" s="149"/>
      <c r="B222" s="149"/>
      <c r="C222" s="18" t="s">
        <v>219</v>
      </c>
      <c r="D222" s="18" t="s">
        <v>237</v>
      </c>
      <c r="E222" s="144" t="s">
        <v>10</v>
      </c>
      <c r="F222" s="20"/>
      <c r="G222" s="20"/>
      <c r="H222" s="20"/>
      <c r="I222" s="21"/>
      <c r="J222" s="22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</row>
    <row r="223" spans="1:32" ht="45" x14ac:dyDescent="0.2">
      <c r="A223" s="149"/>
      <c r="B223" s="149"/>
      <c r="C223" s="18" t="s">
        <v>219</v>
      </c>
      <c r="D223" s="18" t="s">
        <v>238</v>
      </c>
      <c r="E223" s="144" t="s">
        <v>10</v>
      </c>
      <c r="F223" s="20"/>
      <c r="G223" s="20"/>
      <c r="H223" s="20"/>
      <c r="I223" s="21"/>
      <c r="J223" s="22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</row>
    <row r="224" spans="1:32" ht="45" x14ac:dyDescent="0.2">
      <c r="A224" s="149"/>
      <c r="B224" s="149"/>
      <c r="C224" s="24" t="s">
        <v>219</v>
      </c>
      <c r="D224" s="24" t="s">
        <v>239</v>
      </c>
      <c r="E224" s="144" t="s">
        <v>10</v>
      </c>
      <c r="F224" s="20"/>
      <c r="G224" s="20"/>
      <c r="H224" s="20"/>
      <c r="I224" s="21"/>
      <c r="J224" s="22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</row>
    <row r="225" spans="1:32" ht="45" x14ac:dyDescent="0.2">
      <c r="A225" s="149"/>
      <c r="B225" s="149"/>
      <c r="C225" s="25" t="s">
        <v>240</v>
      </c>
      <c r="D225" s="25" t="s">
        <v>241</v>
      </c>
      <c r="E225" s="144" t="s">
        <v>10</v>
      </c>
      <c r="F225" s="20"/>
      <c r="G225" s="20"/>
      <c r="H225" s="20"/>
      <c r="I225" s="21"/>
      <c r="J225" s="22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</row>
    <row r="226" spans="1:32" ht="45" x14ac:dyDescent="0.2">
      <c r="A226" s="149"/>
      <c r="B226" s="149"/>
      <c r="C226" s="18" t="s">
        <v>240</v>
      </c>
      <c r="D226" s="18" t="s">
        <v>242</v>
      </c>
      <c r="E226" s="144" t="s">
        <v>10</v>
      </c>
      <c r="F226" s="20"/>
      <c r="G226" s="20"/>
      <c r="H226" s="20"/>
      <c r="I226" s="21"/>
      <c r="J226" s="22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</row>
    <row r="227" spans="1:32" ht="60" x14ac:dyDescent="0.2">
      <c r="A227" s="149"/>
      <c r="B227" s="149"/>
      <c r="C227" s="18" t="s">
        <v>240</v>
      </c>
      <c r="D227" s="18" t="s">
        <v>243</v>
      </c>
      <c r="E227" s="144" t="s">
        <v>10</v>
      </c>
      <c r="F227" s="20"/>
      <c r="G227" s="20"/>
      <c r="H227" s="20"/>
      <c r="I227" s="21"/>
      <c r="J227" s="22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</row>
    <row r="228" spans="1:32" ht="45" x14ac:dyDescent="0.2">
      <c r="A228" s="149"/>
      <c r="B228" s="149"/>
      <c r="C228" s="18" t="s">
        <v>240</v>
      </c>
      <c r="D228" s="18" t="s">
        <v>244</v>
      </c>
      <c r="E228" s="144" t="s">
        <v>10</v>
      </c>
      <c r="F228" s="20"/>
      <c r="G228" s="20"/>
      <c r="H228" s="20"/>
      <c r="I228" s="21"/>
      <c r="J228" s="22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</row>
    <row r="229" spans="1:32" ht="45" x14ac:dyDescent="0.2">
      <c r="A229" s="149"/>
      <c r="B229" s="149"/>
      <c r="C229" s="18" t="s">
        <v>240</v>
      </c>
      <c r="D229" s="18" t="s">
        <v>245</v>
      </c>
      <c r="E229" s="144" t="s">
        <v>10</v>
      </c>
      <c r="F229" s="20"/>
      <c r="G229" s="20"/>
      <c r="H229" s="20"/>
      <c r="I229" s="21"/>
      <c r="J229" s="22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</row>
    <row r="230" spans="1:32" ht="45" x14ac:dyDescent="0.2">
      <c r="A230" s="149"/>
      <c r="B230" s="149"/>
      <c r="C230" s="18" t="s">
        <v>240</v>
      </c>
      <c r="D230" s="18" t="s">
        <v>246</v>
      </c>
      <c r="E230" s="144" t="s">
        <v>10</v>
      </c>
      <c r="F230" s="20"/>
      <c r="G230" s="20"/>
      <c r="H230" s="20"/>
      <c r="I230" s="21"/>
      <c r="J230" s="22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</row>
    <row r="231" spans="1:32" ht="60" x14ac:dyDescent="0.2">
      <c r="A231" s="149"/>
      <c r="B231" s="149"/>
      <c r="C231" s="18" t="s">
        <v>240</v>
      </c>
      <c r="D231" s="18" t="s">
        <v>247</v>
      </c>
      <c r="E231" s="144" t="s">
        <v>10</v>
      </c>
      <c r="F231" s="20"/>
      <c r="G231" s="20"/>
      <c r="H231" s="20"/>
      <c r="I231" s="21"/>
      <c r="J231" s="22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</row>
    <row r="232" spans="1:32" ht="45" x14ac:dyDescent="0.2">
      <c r="A232" s="149"/>
      <c r="B232" s="149"/>
      <c r="C232" s="18" t="s">
        <v>240</v>
      </c>
      <c r="D232" s="18" t="s">
        <v>248</v>
      </c>
      <c r="E232" s="144" t="s">
        <v>10</v>
      </c>
      <c r="F232" s="20"/>
      <c r="G232" s="20"/>
      <c r="H232" s="20"/>
      <c r="I232" s="21"/>
      <c r="J232" s="22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</row>
    <row r="233" spans="1:32" ht="45" x14ac:dyDescent="0.2">
      <c r="A233" s="149"/>
      <c r="B233" s="149"/>
      <c r="C233" s="18" t="s">
        <v>240</v>
      </c>
      <c r="D233" s="18" t="s">
        <v>249</v>
      </c>
      <c r="E233" s="144" t="s">
        <v>10</v>
      </c>
      <c r="F233" s="20"/>
      <c r="G233" s="20"/>
      <c r="H233" s="20"/>
      <c r="I233" s="21"/>
      <c r="J233" s="22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</row>
    <row r="234" spans="1:32" ht="45" x14ac:dyDescent="0.2">
      <c r="A234" s="149"/>
      <c r="B234" s="149"/>
      <c r="C234" s="18" t="s">
        <v>240</v>
      </c>
      <c r="D234" s="18" t="s">
        <v>250</v>
      </c>
      <c r="E234" s="144" t="s">
        <v>10</v>
      </c>
      <c r="F234" s="20"/>
      <c r="G234" s="20"/>
      <c r="H234" s="20"/>
      <c r="I234" s="21"/>
      <c r="J234" s="22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</row>
    <row r="235" spans="1:32" ht="45" x14ac:dyDescent="0.2">
      <c r="A235" s="149"/>
      <c r="B235" s="149"/>
      <c r="C235" s="18" t="s">
        <v>240</v>
      </c>
      <c r="D235" s="18" t="s">
        <v>251</v>
      </c>
      <c r="E235" s="144" t="s">
        <v>10</v>
      </c>
      <c r="F235" s="20"/>
      <c r="G235" s="20"/>
      <c r="H235" s="20"/>
      <c r="I235" s="21"/>
      <c r="J235" s="22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</row>
    <row r="236" spans="1:32" ht="45" x14ac:dyDescent="0.2">
      <c r="A236" s="149"/>
      <c r="B236" s="149"/>
      <c r="C236" s="18" t="s">
        <v>240</v>
      </c>
      <c r="D236" s="18" t="s">
        <v>252</v>
      </c>
      <c r="E236" s="144" t="s">
        <v>10</v>
      </c>
      <c r="F236" s="20"/>
      <c r="G236" s="20"/>
      <c r="H236" s="20"/>
      <c r="I236" s="21"/>
      <c r="J236" s="22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</row>
    <row r="237" spans="1:32" ht="45" x14ac:dyDescent="0.2">
      <c r="A237" s="149"/>
      <c r="B237" s="149"/>
      <c r="C237" s="18" t="s">
        <v>240</v>
      </c>
      <c r="D237" s="18" t="s">
        <v>253</v>
      </c>
      <c r="E237" s="144" t="s">
        <v>10</v>
      </c>
      <c r="F237" s="20"/>
      <c r="G237" s="20"/>
      <c r="H237" s="20"/>
      <c r="I237" s="21"/>
      <c r="J237" s="22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</row>
    <row r="238" spans="1:32" ht="60" x14ac:dyDescent="0.2">
      <c r="A238" s="149"/>
      <c r="B238" s="149"/>
      <c r="C238" s="18" t="s">
        <v>240</v>
      </c>
      <c r="D238" s="18" t="s">
        <v>254</v>
      </c>
      <c r="E238" s="144" t="s">
        <v>10</v>
      </c>
      <c r="F238" s="20"/>
      <c r="G238" s="20"/>
      <c r="H238" s="20"/>
      <c r="I238" s="21"/>
      <c r="J238" s="22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</row>
    <row r="239" spans="1:32" ht="45" x14ac:dyDescent="0.2">
      <c r="A239" s="149"/>
      <c r="B239" s="149"/>
      <c r="C239" s="18" t="s">
        <v>240</v>
      </c>
      <c r="D239" s="18" t="s">
        <v>255</v>
      </c>
      <c r="E239" s="144" t="s">
        <v>10</v>
      </c>
      <c r="F239" s="20"/>
      <c r="G239" s="20"/>
      <c r="H239" s="20"/>
      <c r="I239" s="21"/>
      <c r="J239" s="22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</row>
    <row r="240" spans="1:32" ht="45" x14ac:dyDescent="0.2">
      <c r="A240" s="149"/>
      <c r="B240" s="149"/>
      <c r="C240" s="18" t="s">
        <v>240</v>
      </c>
      <c r="D240" s="18" t="s">
        <v>256</v>
      </c>
      <c r="E240" s="144" t="s">
        <v>10</v>
      </c>
      <c r="F240" s="20"/>
      <c r="G240" s="20"/>
      <c r="H240" s="20"/>
      <c r="I240" s="21"/>
      <c r="J240" s="22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</row>
    <row r="241" spans="1:32" ht="60" x14ac:dyDescent="0.2">
      <c r="A241" s="149"/>
      <c r="B241" s="149"/>
      <c r="C241" s="18" t="s">
        <v>240</v>
      </c>
      <c r="D241" s="18" t="s">
        <v>257</v>
      </c>
      <c r="E241" s="144" t="s">
        <v>10</v>
      </c>
      <c r="F241" s="20"/>
      <c r="G241" s="20"/>
      <c r="H241" s="20"/>
      <c r="I241" s="21"/>
      <c r="J241" s="22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</row>
    <row r="242" spans="1:32" ht="45" x14ac:dyDescent="0.2">
      <c r="A242" s="149"/>
      <c r="B242" s="149"/>
      <c r="C242" s="18" t="s">
        <v>240</v>
      </c>
      <c r="D242" s="18" t="s">
        <v>258</v>
      </c>
      <c r="E242" s="144" t="s">
        <v>10</v>
      </c>
      <c r="F242" s="20"/>
      <c r="G242" s="20"/>
      <c r="H242" s="20"/>
      <c r="I242" s="21"/>
      <c r="J242" s="22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</row>
    <row r="243" spans="1:32" ht="60" x14ac:dyDescent="0.2">
      <c r="A243" s="149"/>
      <c r="B243" s="149"/>
      <c r="C243" s="18" t="s">
        <v>240</v>
      </c>
      <c r="D243" s="18" t="s">
        <v>259</v>
      </c>
      <c r="E243" s="144" t="s">
        <v>10</v>
      </c>
      <c r="F243" s="20"/>
      <c r="G243" s="20"/>
      <c r="H243" s="20"/>
      <c r="I243" s="21"/>
      <c r="J243" s="22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</row>
    <row r="244" spans="1:32" ht="45" x14ac:dyDescent="0.2">
      <c r="A244" s="149"/>
      <c r="B244" s="149"/>
      <c r="C244" s="24" t="s">
        <v>240</v>
      </c>
      <c r="D244" s="24" t="s">
        <v>260</v>
      </c>
      <c r="E244" s="144" t="s">
        <v>10</v>
      </c>
      <c r="F244" s="20"/>
      <c r="G244" s="20"/>
      <c r="H244" s="20"/>
      <c r="I244" s="21"/>
      <c r="J244" s="22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</row>
    <row r="245" spans="1:32" ht="45" x14ac:dyDescent="0.2">
      <c r="A245" s="149"/>
      <c r="B245" s="149"/>
      <c r="C245" s="25" t="s">
        <v>261</v>
      </c>
      <c r="D245" s="25" t="s">
        <v>262</v>
      </c>
      <c r="E245" s="144" t="s">
        <v>10</v>
      </c>
      <c r="F245" s="20"/>
      <c r="G245" s="20"/>
      <c r="H245" s="20"/>
      <c r="I245" s="21"/>
      <c r="J245" s="22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</row>
    <row r="246" spans="1:32" ht="45" x14ac:dyDescent="0.2">
      <c r="A246" s="149"/>
      <c r="B246" s="149"/>
      <c r="C246" s="18" t="s">
        <v>261</v>
      </c>
      <c r="D246" s="18" t="s">
        <v>263</v>
      </c>
      <c r="E246" s="144" t="s">
        <v>10</v>
      </c>
      <c r="F246" s="20"/>
      <c r="G246" s="20"/>
      <c r="H246" s="20"/>
      <c r="I246" s="21"/>
      <c r="J246" s="22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</row>
    <row r="247" spans="1:32" ht="45" x14ac:dyDescent="0.2">
      <c r="A247" s="149"/>
      <c r="B247" s="149"/>
      <c r="C247" s="18" t="s">
        <v>261</v>
      </c>
      <c r="D247" s="18" t="s">
        <v>264</v>
      </c>
      <c r="E247" s="144" t="s">
        <v>10</v>
      </c>
      <c r="F247" s="20"/>
      <c r="G247" s="20"/>
      <c r="H247" s="20"/>
      <c r="I247" s="21"/>
      <c r="J247" s="22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</row>
    <row r="248" spans="1:32" ht="45" x14ac:dyDescent="0.2">
      <c r="A248" s="149"/>
      <c r="B248" s="149"/>
      <c r="C248" s="18" t="s">
        <v>261</v>
      </c>
      <c r="D248" s="18" t="s">
        <v>265</v>
      </c>
      <c r="E248" s="144" t="s">
        <v>10</v>
      </c>
      <c r="F248" s="20"/>
      <c r="G248" s="20"/>
      <c r="H248" s="20"/>
      <c r="I248" s="21"/>
      <c r="J248" s="22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</row>
    <row r="249" spans="1:32" ht="45" x14ac:dyDescent="0.2">
      <c r="A249" s="149"/>
      <c r="B249" s="149"/>
      <c r="C249" s="18" t="s">
        <v>261</v>
      </c>
      <c r="D249" s="18" t="s">
        <v>266</v>
      </c>
      <c r="E249" s="144" t="s">
        <v>10</v>
      </c>
      <c r="F249" s="20"/>
      <c r="G249" s="20"/>
      <c r="H249" s="20"/>
      <c r="I249" s="21"/>
      <c r="J249" s="22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</row>
    <row r="250" spans="1:32" ht="60" x14ac:dyDescent="0.2">
      <c r="A250" s="149"/>
      <c r="B250" s="149"/>
      <c r="C250" s="18" t="s">
        <v>261</v>
      </c>
      <c r="D250" s="18" t="s">
        <v>267</v>
      </c>
      <c r="E250" s="144" t="s">
        <v>10</v>
      </c>
      <c r="F250" s="20"/>
      <c r="G250" s="20"/>
      <c r="H250" s="20"/>
      <c r="I250" s="21"/>
      <c r="J250" s="22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</row>
    <row r="251" spans="1:32" ht="45" x14ac:dyDescent="0.2">
      <c r="A251" s="149"/>
      <c r="B251" s="149"/>
      <c r="C251" s="18" t="s">
        <v>261</v>
      </c>
      <c r="D251" s="18" t="s">
        <v>268</v>
      </c>
      <c r="E251" s="144" t="s">
        <v>10</v>
      </c>
      <c r="F251" s="20"/>
      <c r="G251" s="20"/>
      <c r="H251" s="20"/>
      <c r="I251" s="21"/>
      <c r="J251" s="22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</row>
    <row r="252" spans="1:32" ht="45" x14ac:dyDescent="0.2">
      <c r="A252" s="149"/>
      <c r="B252" s="149"/>
      <c r="C252" s="18" t="s">
        <v>261</v>
      </c>
      <c r="D252" s="18" t="s">
        <v>269</v>
      </c>
      <c r="E252" s="144" t="s">
        <v>10</v>
      </c>
      <c r="F252" s="20"/>
      <c r="G252" s="20"/>
      <c r="H252" s="20"/>
      <c r="I252" s="21"/>
      <c r="J252" s="22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</row>
    <row r="253" spans="1:32" ht="60" x14ac:dyDescent="0.2">
      <c r="A253" s="149"/>
      <c r="B253" s="149"/>
      <c r="C253" s="28" t="s">
        <v>261</v>
      </c>
      <c r="D253" s="18" t="s">
        <v>270</v>
      </c>
      <c r="E253" s="144" t="s">
        <v>10</v>
      </c>
      <c r="F253" s="20"/>
      <c r="G253" s="20"/>
      <c r="H253" s="20"/>
      <c r="I253" s="21"/>
      <c r="J253" s="22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</row>
    <row r="254" spans="1:32" ht="60" x14ac:dyDescent="0.2">
      <c r="A254" s="149"/>
      <c r="B254" s="149"/>
      <c r="C254" s="28" t="s">
        <v>261</v>
      </c>
      <c r="D254" s="18" t="s">
        <v>271</v>
      </c>
      <c r="E254" s="144" t="s">
        <v>10</v>
      </c>
      <c r="F254" s="20"/>
      <c r="G254" s="20"/>
      <c r="H254" s="20"/>
      <c r="I254" s="21"/>
      <c r="J254" s="22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</row>
    <row r="255" spans="1:32" ht="45" x14ac:dyDescent="0.2">
      <c r="A255" s="149"/>
      <c r="B255" s="149"/>
      <c r="C255" s="28" t="s">
        <v>261</v>
      </c>
      <c r="D255" s="18" t="s">
        <v>272</v>
      </c>
      <c r="E255" s="144" t="s">
        <v>10</v>
      </c>
      <c r="F255" s="20"/>
      <c r="G255" s="20"/>
      <c r="H255" s="20"/>
      <c r="I255" s="21"/>
      <c r="J255" s="22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</row>
    <row r="256" spans="1:32" ht="45" x14ac:dyDescent="0.2">
      <c r="A256" s="149"/>
      <c r="B256" s="149"/>
      <c r="C256" s="28" t="s">
        <v>261</v>
      </c>
      <c r="D256" s="18" t="s">
        <v>273</v>
      </c>
      <c r="E256" s="144" t="s">
        <v>10</v>
      </c>
      <c r="F256" s="20"/>
      <c r="G256" s="20"/>
      <c r="H256" s="20"/>
      <c r="I256" s="21"/>
      <c r="J256" s="22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</row>
    <row r="257" spans="1:32" ht="60" x14ac:dyDescent="0.2">
      <c r="A257" s="149"/>
      <c r="B257" s="149"/>
      <c r="C257" s="28" t="s">
        <v>261</v>
      </c>
      <c r="D257" s="18" t="s">
        <v>274</v>
      </c>
      <c r="E257" s="144" t="s">
        <v>10</v>
      </c>
      <c r="F257" s="20"/>
      <c r="G257" s="20"/>
      <c r="H257" s="20"/>
      <c r="I257" s="21"/>
      <c r="J257" s="22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</row>
    <row r="258" spans="1:32" ht="60" x14ac:dyDescent="0.2">
      <c r="A258" s="149"/>
      <c r="B258" s="149"/>
      <c r="C258" s="28" t="s">
        <v>261</v>
      </c>
      <c r="D258" s="18" t="s">
        <v>275</v>
      </c>
      <c r="E258" s="144" t="s">
        <v>10</v>
      </c>
      <c r="F258" s="20"/>
      <c r="G258" s="20"/>
      <c r="H258" s="20"/>
      <c r="I258" s="21"/>
      <c r="J258" s="22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</row>
    <row r="259" spans="1:32" ht="60" x14ac:dyDescent="0.2">
      <c r="A259" s="149"/>
      <c r="B259" s="149"/>
      <c r="C259" s="28" t="s">
        <v>261</v>
      </c>
      <c r="D259" s="18" t="s">
        <v>276</v>
      </c>
      <c r="E259" s="144" t="s">
        <v>10</v>
      </c>
      <c r="F259" s="20"/>
      <c r="G259" s="20"/>
      <c r="H259" s="20"/>
      <c r="I259" s="21"/>
      <c r="J259" s="22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</row>
    <row r="260" spans="1:32" ht="45" x14ac:dyDescent="0.2">
      <c r="A260" s="149"/>
      <c r="B260" s="149"/>
      <c r="C260" s="28" t="s">
        <v>261</v>
      </c>
      <c r="D260" s="18" t="s">
        <v>277</v>
      </c>
      <c r="E260" s="144" t="s">
        <v>10</v>
      </c>
      <c r="F260" s="20"/>
      <c r="G260" s="20"/>
      <c r="H260" s="20"/>
      <c r="I260" s="21"/>
      <c r="J260" s="22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</row>
    <row r="261" spans="1:32" ht="45" x14ac:dyDescent="0.2">
      <c r="A261" s="149"/>
      <c r="B261" s="149"/>
      <c r="C261" s="28" t="s">
        <v>261</v>
      </c>
      <c r="D261" s="18" t="s">
        <v>278</v>
      </c>
      <c r="E261" s="144" t="s">
        <v>10</v>
      </c>
      <c r="F261" s="20"/>
      <c r="G261" s="20"/>
      <c r="H261" s="20"/>
      <c r="I261" s="21"/>
      <c r="J261" s="22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</row>
    <row r="262" spans="1:32" ht="45" x14ac:dyDescent="0.2">
      <c r="A262" s="149"/>
      <c r="B262" s="149"/>
      <c r="C262" s="28" t="s">
        <v>261</v>
      </c>
      <c r="D262" s="18" t="s">
        <v>279</v>
      </c>
      <c r="E262" s="144" t="s">
        <v>10</v>
      </c>
      <c r="F262" s="20"/>
      <c r="G262" s="20"/>
      <c r="H262" s="20"/>
      <c r="I262" s="21"/>
      <c r="J262" s="22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</row>
    <row r="263" spans="1:32" ht="60" x14ac:dyDescent="0.2">
      <c r="A263" s="149"/>
      <c r="B263" s="149"/>
      <c r="C263" s="28" t="s">
        <v>261</v>
      </c>
      <c r="D263" s="18" t="s">
        <v>280</v>
      </c>
      <c r="E263" s="144" t="s">
        <v>10</v>
      </c>
      <c r="F263" s="20"/>
      <c r="G263" s="20"/>
      <c r="H263" s="20"/>
      <c r="I263" s="21"/>
      <c r="J263" s="22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</row>
    <row r="264" spans="1:32" ht="45" x14ac:dyDescent="0.2">
      <c r="A264" s="149"/>
      <c r="B264" s="149"/>
      <c r="C264" s="24" t="s">
        <v>261</v>
      </c>
      <c r="D264" s="24" t="s">
        <v>281</v>
      </c>
      <c r="E264" s="144" t="s">
        <v>10</v>
      </c>
      <c r="F264" s="20"/>
      <c r="G264" s="20"/>
      <c r="H264" s="20"/>
      <c r="I264" s="21"/>
      <c r="J264" s="22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</row>
    <row r="265" spans="1:32" ht="45" x14ac:dyDescent="0.2">
      <c r="A265" s="149"/>
      <c r="B265" s="149"/>
      <c r="C265" s="25" t="s">
        <v>282</v>
      </c>
      <c r="D265" s="25" t="s">
        <v>283</v>
      </c>
      <c r="E265" s="144" t="s">
        <v>10</v>
      </c>
      <c r="F265" s="20"/>
      <c r="G265" s="20"/>
      <c r="H265" s="20"/>
      <c r="I265" s="21"/>
      <c r="J265" s="22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</row>
    <row r="266" spans="1:32" ht="45" x14ac:dyDescent="0.2">
      <c r="A266" s="149"/>
      <c r="B266" s="149"/>
      <c r="C266" s="28" t="s">
        <v>282</v>
      </c>
      <c r="D266" s="18" t="s">
        <v>284</v>
      </c>
      <c r="E266" s="144" t="s">
        <v>10</v>
      </c>
      <c r="F266" s="20"/>
      <c r="G266" s="20"/>
      <c r="H266" s="20"/>
      <c r="I266" s="21"/>
      <c r="J266" s="22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</row>
    <row r="267" spans="1:32" ht="45" x14ac:dyDescent="0.2">
      <c r="A267" s="149"/>
      <c r="B267" s="149"/>
      <c r="C267" s="28" t="s">
        <v>282</v>
      </c>
      <c r="D267" s="18" t="s">
        <v>285</v>
      </c>
      <c r="E267" s="144" t="s">
        <v>10</v>
      </c>
      <c r="F267" s="20"/>
      <c r="G267" s="20"/>
      <c r="H267" s="20"/>
      <c r="I267" s="21"/>
      <c r="J267" s="22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</row>
    <row r="268" spans="1:32" ht="45" x14ac:dyDescent="0.2">
      <c r="A268" s="149"/>
      <c r="B268" s="149"/>
      <c r="C268" s="28" t="s">
        <v>282</v>
      </c>
      <c r="D268" s="18" t="s">
        <v>286</v>
      </c>
      <c r="E268" s="144" t="s">
        <v>10</v>
      </c>
      <c r="F268" s="20"/>
      <c r="G268" s="20"/>
      <c r="H268" s="20"/>
      <c r="I268" s="21"/>
      <c r="J268" s="22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</row>
    <row r="269" spans="1:32" ht="45" x14ac:dyDescent="0.2">
      <c r="A269" s="149"/>
      <c r="B269" s="149"/>
      <c r="C269" s="28" t="s">
        <v>282</v>
      </c>
      <c r="D269" s="18" t="s">
        <v>287</v>
      </c>
      <c r="E269" s="144" t="s">
        <v>10</v>
      </c>
      <c r="F269" s="20"/>
      <c r="G269" s="20"/>
      <c r="H269" s="20"/>
      <c r="I269" s="21"/>
      <c r="J269" s="22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</row>
    <row r="270" spans="1:32" ht="45" x14ac:dyDescent="0.2">
      <c r="A270" s="149"/>
      <c r="B270" s="149"/>
      <c r="C270" s="28" t="s">
        <v>282</v>
      </c>
      <c r="D270" s="18" t="s">
        <v>288</v>
      </c>
      <c r="E270" s="144" t="s">
        <v>10</v>
      </c>
      <c r="F270" s="20"/>
      <c r="G270" s="20"/>
      <c r="H270" s="20"/>
      <c r="I270" s="21"/>
      <c r="J270" s="22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</row>
    <row r="271" spans="1:32" ht="60" x14ac:dyDescent="0.2">
      <c r="A271" s="149"/>
      <c r="B271" s="149"/>
      <c r="C271" s="28" t="s">
        <v>282</v>
      </c>
      <c r="D271" s="18" t="s">
        <v>289</v>
      </c>
      <c r="E271" s="144" t="s">
        <v>10</v>
      </c>
      <c r="F271" s="20"/>
      <c r="G271" s="20"/>
      <c r="H271" s="20"/>
      <c r="I271" s="21"/>
      <c r="J271" s="22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</row>
    <row r="272" spans="1:32" ht="45" x14ac:dyDescent="0.2">
      <c r="A272" s="149"/>
      <c r="B272" s="149"/>
      <c r="C272" s="28" t="s">
        <v>282</v>
      </c>
      <c r="D272" s="18" t="s">
        <v>290</v>
      </c>
      <c r="E272" s="144" t="s">
        <v>10</v>
      </c>
      <c r="F272" s="20"/>
      <c r="G272" s="20"/>
      <c r="H272" s="20"/>
      <c r="I272" s="21"/>
      <c r="J272" s="22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</row>
    <row r="273" spans="1:32" ht="90" x14ac:dyDescent="0.2">
      <c r="A273" s="149"/>
      <c r="B273" s="149"/>
      <c r="C273" s="28" t="s">
        <v>282</v>
      </c>
      <c r="D273" s="18" t="s">
        <v>291</v>
      </c>
      <c r="E273" s="144" t="s">
        <v>10</v>
      </c>
      <c r="F273" s="20"/>
      <c r="G273" s="20"/>
      <c r="H273" s="20"/>
      <c r="I273" s="21"/>
      <c r="J273" s="22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</row>
    <row r="274" spans="1:32" ht="45" x14ac:dyDescent="0.2">
      <c r="A274" s="149"/>
      <c r="B274" s="149"/>
      <c r="C274" s="28" t="s">
        <v>282</v>
      </c>
      <c r="D274" s="18" t="s">
        <v>292</v>
      </c>
      <c r="E274" s="144" t="s">
        <v>10</v>
      </c>
      <c r="F274" s="20"/>
      <c r="G274" s="20"/>
      <c r="H274" s="20"/>
      <c r="I274" s="21"/>
      <c r="J274" s="22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</row>
    <row r="275" spans="1:32" ht="45" x14ac:dyDescent="0.2">
      <c r="A275" s="149"/>
      <c r="B275" s="149"/>
      <c r="C275" s="28" t="s">
        <v>282</v>
      </c>
      <c r="D275" s="18" t="s">
        <v>293</v>
      </c>
      <c r="E275" s="144" t="s">
        <v>10</v>
      </c>
      <c r="F275" s="20"/>
      <c r="G275" s="20"/>
      <c r="H275" s="20"/>
      <c r="I275" s="21"/>
      <c r="J275" s="22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</row>
    <row r="276" spans="1:32" ht="45" x14ac:dyDescent="0.2">
      <c r="A276" s="149"/>
      <c r="B276" s="149"/>
      <c r="C276" s="28" t="s">
        <v>282</v>
      </c>
      <c r="D276" s="18" t="s">
        <v>294</v>
      </c>
      <c r="E276" s="144" t="s">
        <v>10</v>
      </c>
      <c r="F276" s="20"/>
      <c r="G276" s="20"/>
      <c r="H276" s="20"/>
      <c r="I276" s="21"/>
      <c r="J276" s="22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</row>
    <row r="277" spans="1:32" ht="45" x14ac:dyDescent="0.2">
      <c r="A277" s="149"/>
      <c r="B277" s="149"/>
      <c r="C277" s="28" t="s">
        <v>282</v>
      </c>
      <c r="D277" s="18" t="s">
        <v>295</v>
      </c>
      <c r="E277" s="144" t="s">
        <v>10</v>
      </c>
      <c r="F277" s="20"/>
      <c r="G277" s="20"/>
      <c r="H277" s="20"/>
      <c r="I277" s="21"/>
      <c r="J277" s="22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</row>
    <row r="278" spans="1:32" ht="60" x14ac:dyDescent="0.2">
      <c r="A278" s="149"/>
      <c r="B278" s="149"/>
      <c r="C278" s="28" t="s">
        <v>282</v>
      </c>
      <c r="D278" s="18" t="s">
        <v>296</v>
      </c>
      <c r="E278" s="144" t="s">
        <v>10</v>
      </c>
      <c r="F278" s="20"/>
      <c r="G278" s="20"/>
      <c r="H278" s="20"/>
      <c r="I278" s="21"/>
      <c r="J278" s="22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</row>
    <row r="279" spans="1:32" ht="90" x14ac:dyDescent="0.2">
      <c r="A279" s="149"/>
      <c r="B279" s="149"/>
      <c r="C279" s="28" t="s">
        <v>282</v>
      </c>
      <c r="D279" s="18" t="s">
        <v>297</v>
      </c>
      <c r="E279" s="144" t="s">
        <v>10</v>
      </c>
      <c r="F279" s="20"/>
      <c r="G279" s="20"/>
      <c r="H279" s="20"/>
      <c r="I279" s="21"/>
      <c r="J279" s="22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</row>
    <row r="280" spans="1:32" ht="45" x14ac:dyDescent="0.2">
      <c r="A280" s="149"/>
      <c r="B280" s="149"/>
      <c r="C280" s="28" t="s">
        <v>282</v>
      </c>
      <c r="D280" s="18" t="s">
        <v>298</v>
      </c>
      <c r="E280" s="144" t="s">
        <v>10</v>
      </c>
      <c r="F280" s="20"/>
      <c r="G280" s="20"/>
      <c r="H280" s="20"/>
      <c r="I280" s="21"/>
      <c r="J280" s="22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</row>
    <row r="281" spans="1:32" ht="45" x14ac:dyDescent="0.2">
      <c r="A281" s="149"/>
      <c r="B281" s="149"/>
      <c r="C281" s="28" t="s">
        <v>282</v>
      </c>
      <c r="D281" s="18" t="s">
        <v>299</v>
      </c>
      <c r="E281" s="144" t="s">
        <v>10</v>
      </c>
      <c r="F281" s="20"/>
      <c r="G281" s="20"/>
      <c r="H281" s="20"/>
      <c r="I281" s="21"/>
      <c r="J281" s="22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</row>
    <row r="282" spans="1:32" ht="45" x14ac:dyDescent="0.2">
      <c r="A282" s="149"/>
      <c r="B282" s="149"/>
      <c r="C282" s="28" t="s">
        <v>282</v>
      </c>
      <c r="D282" s="18" t="s">
        <v>300</v>
      </c>
      <c r="E282" s="144" t="s">
        <v>10</v>
      </c>
      <c r="F282" s="20"/>
      <c r="G282" s="20"/>
      <c r="H282" s="20"/>
      <c r="I282" s="21"/>
      <c r="J282" s="22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</row>
    <row r="283" spans="1:32" ht="45" x14ac:dyDescent="0.2">
      <c r="A283" s="149"/>
      <c r="B283" s="149"/>
      <c r="C283" s="28" t="s">
        <v>282</v>
      </c>
      <c r="D283" s="18" t="s">
        <v>301</v>
      </c>
      <c r="E283" s="144" t="s">
        <v>10</v>
      </c>
      <c r="F283" s="20"/>
      <c r="G283" s="20"/>
      <c r="H283" s="20"/>
      <c r="I283" s="21"/>
      <c r="J283" s="22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</row>
    <row r="284" spans="1:32" ht="45" x14ac:dyDescent="0.2">
      <c r="A284" s="149"/>
      <c r="B284" s="149"/>
      <c r="C284" s="24" t="s">
        <v>282</v>
      </c>
      <c r="D284" s="24" t="s">
        <v>302</v>
      </c>
      <c r="E284" s="144" t="s">
        <v>10</v>
      </c>
      <c r="F284" s="20"/>
      <c r="G284" s="20"/>
      <c r="H284" s="20"/>
      <c r="I284" s="21"/>
      <c r="J284" s="22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</row>
    <row r="285" spans="1:32" ht="45" x14ac:dyDescent="0.2">
      <c r="A285" s="149"/>
      <c r="B285" s="149"/>
      <c r="C285" s="25" t="s">
        <v>303</v>
      </c>
      <c r="D285" s="25" t="s">
        <v>304</v>
      </c>
      <c r="E285" s="144" t="s">
        <v>10</v>
      </c>
      <c r="F285" s="20"/>
      <c r="G285" s="20"/>
      <c r="H285" s="20"/>
      <c r="I285" s="21"/>
      <c r="J285" s="22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</row>
    <row r="286" spans="1:32" ht="45" x14ac:dyDescent="0.2">
      <c r="A286" s="149"/>
      <c r="B286" s="149"/>
      <c r="C286" s="28" t="s">
        <v>303</v>
      </c>
      <c r="D286" s="18" t="s">
        <v>305</v>
      </c>
      <c r="E286" s="144" t="s">
        <v>10</v>
      </c>
      <c r="F286" s="20"/>
      <c r="G286" s="20"/>
      <c r="H286" s="20"/>
      <c r="I286" s="21"/>
      <c r="J286" s="22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</row>
    <row r="287" spans="1:32" ht="45" x14ac:dyDescent="0.2">
      <c r="A287" s="149"/>
      <c r="B287" s="149"/>
      <c r="C287" s="28" t="s">
        <v>303</v>
      </c>
      <c r="D287" s="18" t="s">
        <v>306</v>
      </c>
      <c r="E287" s="144" t="s">
        <v>10</v>
      </c>
      <c r="F287" s="20"/>
      <c r="G287" s="20"/>
      <c r="H287" s="20"/>
      <c r="I287" s="21"/>
      <c r="J287" s="22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</row>
    <row r="288" spans="1:32" ht="60" x14ac:dyDescent="0.2">
      <c r="A288" s="149"/>
      <c r="B288" s="149"/>
      <c r="C288" s="28" t="s">
        <v>303</v>
      </c>
      <c r="D288" s="18" t="s">
        <v>307</v>
      </c>
      <c r="E288" s="144" t="s">
        <v>10</v>
      </c>
      <c r="F288" s="20"/>
      <c r="G288" s="20"/>
      <c r="H288" s="20"/>
      <c r="I288" s="21"/>
      <c r="J288" s="22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</row>
    <row r="289" spans="1:32" ht="45" x14ac:dyDescent="0.2">
      <c r="A289" s="149"/>
      <c r="B289" s="149"/>
      <c r="C289" s="28" t="s">
        <v>303</v>
      </c>
      <c r="D289" s="18" t="s">
        <v>308</v>
      </c>
      <c r="E289" s="144" t="s">
        <v>10</v>
      </c>
      <c r="F289" s="20"/>
      <c r="G289" s="20"/>
      <c r="H289" s="20"/>
      <c r="I289" s="21"/>
      <c r="J289" s="22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</row>
    <row r="290" spans="1:32" ht="45" x14ac:dyDescent="0.2">
      <c r="A290" s="149"/>
      <c r="B290" s="149"/>
      <c r="C290" s="28" t="s">
        <v>303</v>
      </c>
      <c r="D290" s="18" t="s">
        <v>309</v>
      </c>
      <c r="E290" s="144" t="s">
        <v>10</v>
      </c>
      <c r="F290" s="20"/>
      <c r="G290" s="20"/>
      <c r="H290" s="20"/>
      <c r="I290" s="21"/>
      <c r="J290" s="22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</row>
    <row r="291" spans="1:32" ht="45" x14ac:dyDescent="0.2">
      <c r="A291" s="149"/>
      <c r="B291" s="149"/>
      <c r="C291" s="28" t="s">
        <v>303</v>
      </c>
      <c r="D291" s="18" t="s">
        <v>310</v>
      </c>
      <c r="E291" s="144" t="s">
        <v>10</v>
      </c>
      <c r="F291" s="20"/>
      <c r="G291" s="20"/>
      <c r="H291" s="20"/>
      <c r="I291" s="21"/>
      <c r="J291" s="22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</row>
    <row r="292" spans="1:32" ht="45" x14ac:dyDescent="0.2">
      <c r="A292" s="149"/>
      <c r="B292" s="149"/>
      <c r="C292" s="28" t="s">
        <v>303</v>
      </c>
      <c r="D292" s="18" t="s">
        <v>311</v>
      </c>
      <c r="E292" s="144" t="s">
        <v>10</v>
      </c>
      <c r="F292" s="20"/>
      <c r="G292" s="20"/>
      <c r="H292" s="20"/>
      <c r="I292" s="21"/>
      <c r="J292" s="22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</row>
    <row r="293" spans="1:32" ht="45" x14ac:dyDescent="0.2">
      <c r="A293" s="149"/>
      <c r="B293" s="149"/>
      <c r="C293" s="28" t="s">
        <v>303</v>
      </c>
      <c r="D293" s="18" t="s">
        <v>312</v>
      </c>
      <c r="E293" s="144" t="s">
        <v>10</v>
      </c>
      <c r="F293" s="20"/>
      <c r="G293" s="20"/>
      <c r="H293" s="20"/>
      <c r="I293" s="21"/>
      <c r="J293" s="22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</row>
    <row r="294" spans="1:32" ht="60" x14ac:dyDescent="0.2">
      <c r="A294" s="149"/>
      <c r="B294" s="149"/>
      <c r="C294" s="28" t="s">
        <v>303</v>
      </c>
      <c r="D294" s="18" t="s">
        <v>313</v>
      </c>
      <c r="E294" s="144" t="s">
        <v>10</v>
      </c>
      <c r="F294" s="20"/>
      <c r="G294" s="20"/>
      <c r="H294" s="20"/>
      <c r="I294" s="21"/>
      <c r="J294" s="22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</row>
    <row r="295" spans="1:32" ht="45" x14ac:dyDescent="0.2">
      <c r="A295" s="149"/>
      <c r="B295" s="149"/>
      <c r="C295" s="28" t="s">
        <v>303</v>
      </c>
      <c r="D295" s="18" t="s">
        <v>314</v>
      </c>
      <c r="E295" s="144" t="s">
        <v>10</v>
      </c>
      <c r="F295" s="20"/>
      <c r="G295" s="20"/>
      <c r="H295" s="20"/>
      <c r="I295" s="21"/>
      <c r="J295" s="22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</row>
    <row r="296" spans="1:32" ht="45" x14ac:dyDescent="0.2">
      <c r="A296" s="149"/>
      <c r="B296" s="149"/>
      <c r="C296" s="28" t="s">
        <v>303</v>
      </c>
      <c r="D296" s="18" t="s">
        <v>315</v>
      </c>
      <c r="E296" s="144" t="s">
        <v>10</v>
      </c>
      <c r="F296" s="20"/>
      <c r="G296" s="20"/>
      <c r="H296" s="20"/>
      <c r="I296" s="21"/>
      <c r="J296" s="22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</row>
    <row r="297" spans="1:32" ht="45" x14ac:dyDescent="0.2">
      <c r="A297" s="149"/>
      <c r="B297" s="149"/>
      <c r="C297" s="28" t="s">
        <v>303</v>
      </c>
      <c r="D297" s="18" t="s">
        <v>316</v>
      </c>
      <c r="E297" s="144" t="s">
        <v>10</v>
      </c>
      <c r="F297" s="20"/>
      <c r="G297" s="20"/>
      <c r="H297" s="20"/>
      <c r="I297" s="21"/>
      <c r="J297" s="22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</row>
    <row r="298" spans="1:32" ht="45" x14ac:dyDescent="0.2">
      <c r="A298" s="149"/>
      <c r="B298" s="149"/>
      <c r="C298" s="28" t="s">
        <v>303</v>
      </c>
      <c r="D298" s="18" t="s">
        <v>317</v>
      </c>
      <c r="E298" s="144" t="s">
        <v>10</v>
      </c>
      <c r="F298" s="20"/>
      <c r="G298" s="20"/>
      <c r="H298" s="20"/>
      <c r="I298" s="21"/>
      <c r="J298" s="22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</row>
    <row r="299" spans="1:32" ht="60" x14ac:dyDescent="0.2">
      <c r="A299" s="149"/>
      <c r="B299" s="149"/>
      <c r="C299" s="28" t="s">
        <v>303</v>
      </c>
      <c r="D299" s="18" t="s">
        <v>318</v>
      </c>
      <c r="E299" s="144" t="s">
        <v>10</v>
      </c>
      <c r="F299" s="20"/>
      <c r="G299" s="20"/>
      <c r="H299" s="20"/>
      <c r="I299" s="21"/>
      <c r="J299" s="22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</row>
    <row r="300" spans="1:32" ht="45" x14ac:dyDescent="0.2">
      <c r="A300" s="149"/>
      <c r="B300" s="149"/>
      <c r="C300" s="28" t="s">
        <v>303</v>
      </c>
      <c r="D300" s="28" t="s">
        <v>319</v>
      </c>
      <c r="E300" s="144" t="s">
        <v>10</v>
      </c>
      <c r="F300" s="20"/>
      <c r="G300" s="20"/>
      <c r="H300" s="20"/>
      <c r="I300" s="21"/>
      <c r="J300" s="22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</row>
    <row r="301" spans="1:32" ht="45" x14ac:dyDescent="0.2">
      <c r="A301" s="149"/>
      <c r="B301" s="149"/>
      <c r="C301" s="28" t="s">
        <v>303</v>
      </c>
      <c r="D301" s="28" t="s">
        <v>320</v>
      </c>
      <c r="E301" s="144" t="s">
        <v>10</v>
      </c>
      <c r="F301" s="20"/>
      <c r="G301" s="20"/>
      <c r="H301" s="20"/>
      <c r="I301" s="21"/>
      <c r="J301" s="22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</row>
    <row r="302" spans="1:32" ht="75" x14ac:dyDescent="0.2">
      <c r="A302" s="149"/>
      <c r="B302" s="149"/>
      <c r="C302" s="28" t="s">
        <v>303</v>
      </c>
      <c r="D302" s="28" t="s">
        <v>321</v>
      </c>
      <c r="E302" s="144" t="s">
        <v>10</v>
      </c>
      <c r="F302" s="20"/>
      <c r="G302" s="20"/>
      <c r="H302" s="20"/>
      <c r="I302" s="21"/>
      <c r="J302" s="22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</row>
    <row r="303" spans="1:32" ht="45" x14ac:dyDescent="0.2">
      <c r="A303" s="149"/>
      <c r="B303" s="149"/>
      <c r="C303" s="18" t="s">
        <v>303</v>
      </c>
      <c r="D303" s="18" t="s">
        <v>322</v>
      </c>
      <c r="E303" s="144" t="s">
        <v>10</v>
      </c>
      <c r="F303" s="20"/>
      <c r="G303" s="20"/>
      <c r="H303" s="20"/>
      <c r="I303" s="21"/>
      <c r="J303" s="22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</row>
    <row r="304" spans="1:32" ht="45" x14ac:dyDescent="0.2">
      <c r="A304" s="149"/>
      <c r="B304" s="149"/>
      <c r="C304" s="24" t="s">
        <v>303</v>
      </c>
      <c r="D304" s="24" t="s">
        <v>323</v>
      </c>
      <c r="E304" s="144" t="s">
        <v>10</v>
      </c>
      <c r="F304" s="20"/>
      <c r="G304" s="20"/>
      <c r="H304" s="20"/>
      <c r="I304" s="21"/>
      <c r="J304" s="22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</row>
    <row r="305" spans="1:32" ht="45" x14ac:dyDescent="0.2">
      <c r="A305" s="149"/>
      <c r="B305" s="149"/>
      <c r="C305" s="25" t="s">
        <v>324</v>
      </c>
      <c r="D305" s="25" t="s">
        <v>325</v>
      </c>
      <c r="E305" s="144" t="s">
        <v>10</v>
      </c>
      <c r="F305" s="20"/>
      <c r="G305" s="20"/>
      <c r="H305" s="20"/>
      <c r="I305" s="21"/>
      <c r="J305" s="22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</row>
    <row r="306" spans="1:32" ht="45" x14ac:dyDescent="0.2">
      <c r="A306" s="149"/>
      <c r="B306" s="149"/>
      <c r="C306" s="28" t="s">
        <v>324</v>
      </c>
      <c r="D306" s="28" t="s">
        <v>326</v>
      </c>
      <c r="E306" s="144" t="s">
        <v>10</v>
      </c>
      <c r="F306" s="20"/>
      <c r="G306" s="20"/>
      <c r="H306" s="20"/>
      <c r="I306" s="21"/>
      <c r="J306" s="22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</row>
    <row r="307" spans="1:32" ht="45" x14ac:dyDescent="0.2">
      <c r="A307" s="149"/>
      <c r="B307" s="149"/>
      <c r="C307" s="28" t="s">
        <v>324</v>
      </c>
      <c r="D307" s="28" t="s">
        <v>327</v>
      </c>
      <c r="E307" s="144" t="s">
        <v>10</v>
      </c>
      <c r="F307" s="20"/>
      <c r="G307" s="20"/>
      <c r="H307" s="20"/>
      <c r="I307" s="21"/>
      <c r="J307" s="22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</row>
    <row r="308" spans="1:32" ht="45" x14ac:dyDescent="0.2">
      <c r="A308" s="149"/>
      <c r="B308" s="149"/>
      <c r="C308" s="28" t="s">
        <v>324</v>
      </c>
      <c r="D308" s="28" t="s">
        <v>328</v>
      </c>
      <c r="E308" s="144" t="s">
        <v>10</v>
      </c>
      <c r="F308" s="20"/>
      <c r="G308" s="20"/>
      <c r="H308" s="20"/>
      <c r="I308" s="21"/>
      <c r="J308" s="22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</row>
    <row r="309" spans="1:32" ht="45" x14ac:dyDescent="0.2">
      <c r="A309" s="149"/>
      <c r="B309" s="149"/>
      <c r="C309" s="28" t="s">
        <v>324</v>
      </c>
      <c r="D309" s="28" t="s">
        <v>329</v>
      </c>
      <c r="E309" s="144" t="s">
        <v>10</v>
      </c>
      <c r="F309" s="20"/>
      <c r="G309" s="20"/>
      <c r="H309" s="20"/>
      <c r="I309" s="21"/>
      <c r="J309" s="22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</row>
    <row r="310" spans="1:32" ht="60" x14ac:dyDescent="0.2">
      <c r="A310" s="149"/>
      <c r="B310" s="149"/>
      <c r="C310" s="28" t="s">
        <v>324</v>
      </c>
      <c r="D310" s="28" t="s">
        <v>330</v>
      </c>
      <c r="E310" s="144" t="s">
        <v>10</v>
      </c>
      <c r="F310" s="20"/>
      <c r="G310" s="20"/>
      <c r="H310" s="20"/>
      <c r="I310" s="21"/>
      <c r="J310" s="22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</row>
    <row r="311" spans="1:32" ht="60" x14ac:dyDescent="0.2">
      <c r="A311" s="149"/>
      <c r="B311" s="149"/>
      <c r="C311" s="28" t="s">
        <v>324</v>
      </c>
      <c r="D311" s="28" t="s">
        <v>331</v>
      </c>
      <c r="E311" s="144" t="s">
        <v>10</v>
      </c>
      <c r="F311" s="20"/>
      <c r="G311" s="20"/>
      <c r="H311" s="20"/>
      <c r="I311" s="21"/>
      <c r="J311" s="22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</row>
    <row r="312" spans="1:32" ht="45" x14ac:dyDescent="0.2">
      <c r="A312" s="149"/>
      <c r="B312" s="149"/>
      <c r="C312" s="28" t="s">
        <v>324</v>
      </c>
      <c r="D312" s="28" t="s">
        <v>332</v>
      </c>
      <c r="E312" s="144" t="s">
        <v>10</v>
      </c>
      <c r="F312" s="20"/>
      <c r="G312" s="20"/>
      <c r="H312" s="20"/>
      <c r="I312" s="21"/>
      <c r="J312" s="22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</row>
    <row r="313" spans="1:32" ht="45" x14ac:dyDescent="0.2">
      <c r="A313" s="149"/>
      <c r="B313" s="149"/>
      <c r="C313" s="28" t="s">
        <v>324</v>
      </c>
      <c r="D313" s="28" t="s">
        <v>333</v>
      </c>
      <c r="E313" s="144" t="s">
        <v>10</v>
      </c>
      <c r="F313" s="20"/>
      <c r="G313" s="20"/>
      <c r="H313" s="20"/>
      <c r="I313" s="21"/>
      <c r="J313" s="22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</row>
    <row r="314" spans="1:32" ht="45" x14ac:dyDescent="0.2">
      <c r="A314" s="149"/>
      <c r="B314" s="149"/>
      <c r="C314" s="28" t="s">
        <v>324</v>
      </c>
      <c r="D314" s="28" t="s">
        <v>334</v>
      </c>
      <c r="E314" s="144" t="s">
        <v>10</v>
      </c>
      <c r="F314" s="20"/>
      <c r="G314" s="20"/>
      <c r="H314" s="20"/>
      <c r="I314" s="21"/>
      <c r="J314" s="22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</row>
    <row r="315" spans="1:32" ht="60" x14ac:dyDescent="0.2">
      <c r="A315" s="149"/>
      <c r="B315" s="149"/>
      <c r="C315" s="28" t="s">
        <v>324</v>
      </c>
      <c r="D315" s="28" t="s">
        <v>335</v>
      </c>
      <c r="E315" s="144" t="s">
        <v>10</v>
      </c>
      <c r="F315" s="20"/>
      <c r="G315" s="20"/>
      <c r="H315" s="20"/>
      <c r="I315" s="21"/>
      <c r="J315" s="22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</row>
    <row r="316" spans="1:32" ht="60" x14ac:dyDescent="0.2">
      <c r="A316" s="149"/>
      <c r="B316" s="149"/>
      <c r="C316" s="28" t="s">
        <v>324</v>
      </c>
      <c r="D316" s="28" t="s">
        <v>336</v>
      </c>
      <c r="E316" s="144" t="s">
        <v>10</v>
      </c>
      <c r="F316" s="20"/>
      <c r="G316" s="20"/>
      <c r="H316" s="20"/>
      <c r="I316" s="21"/>
      <c r="J316" s="22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</row>
    <row r="317" spans="1:32" ht="60" x14ac:dyDescent="0.2">
      <c r="A317" s="149"/>
      <c r="B317" s="149"/>
      <c r="C317" s="28" t="s">
        <v>324</v>
      </c>
      <c r="D317" s="28" t="s">
        <v>337</v>
      </c>
      <c r="E317" s="144" t="s">
        <v>10</v>
      </c>
      <c r="F317" s="20"/>
      <c r="G317" s="20"/>
      <c r="H317" s="20"/>
      <c r="I317" s="21"/>
      <c r="J317" s="22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</row>
    <row r="318" spans="1:32" ht="45" x14ac:dyDescent="0.2">
      <c r="A318" s="149"/>
      <c r="B318" s="149"/>
      <c r="C318" s="28" t="s">
        <v>324</v>
      </c>
      <c r="D318" s="28" t="s">
        <v>338</v>
      </c>
      <c r="E318" s="144" t="s">
        <v>10</v>
      </c>
      <c r="F318" s="20"/>
      <c r="G318" s="20"/>
      <c r="H318" s="20"/>
      <c r="I318" s="21"/>
      <c r="J318" s="22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</row>
    <row r="319" spans="1:32" ht="60" x14ac:dyDescent="0.2">
      <c r="A319" s="149"/>
      <c r="B319" s="149"/>
      <c r="C319" s="28" t="s">
        <v>324</v>
      </c>
      <c r="D319" s="28" t="s">
        <v>339</v>
      </c>
      <c r="E319" s="144" t="s">
        <v>10</v>
      </c>
      <c r="F319" s="20"/>
      <c r="G319" s="20"/>
      <c r="H319" s="20"/>
      <c r="I319" s="21"/>
      <c r="J319" s="22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</row>
    <row r="320" spans="1:32" ht="45" x14ac:dyDescent="0.2">
      <c r="A320" s="149"/>
      <c r="B320" s="149"/>
      <c r="C320" s="28" t="s">
        <v>324</v>
      </c>
      <c r="D320" s="28" t="s">
        <v>340</v>
      </c>
      <c r="E320" s="144" t="s">
        <v>10</v>
      </c>
      <c r="F320" s="20"/>
      <c r="G320" s="20"/>
      <c r="H320" s="20"/>
      <c r="I320" s="21"/>
      <c r="J320" s="22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</row>
    <row r="321" spans="1:32" ht="45" x14ac:dyDescent="0.2">
      <c r="A321" s="149"/>
      <c r="B321" s="149"/>
      <c r="C321" s="28" t="s">
        <v>324</v>
      </c>
      <c r="D321" s="28" t="s">
        <v>341</v>
      </c>
      <c r="E321" s="144" t="s">
        <v>10</v>
      </c>
      <c r="F321" s="20"/>
      <c r="G321" s="20"/>
      <c r="H321" s="20"/>
      <c r="I321" s="21"/>
      <c r="J321" s="22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</row>
    <row r="322" spans="1:32" ht="45" x14ac:dyDescent="0.2">
      <c r="A322" s="149"/>
      <c r="B322" s="149"/>
      <c r="C322" s="28" t="s">
        <v>324</v>
      </c>
      <c r="D322" s="28" t="s">
        <v>342</v>
      </c>
      <c r="E322" s="144" t="s">
        <v>10</v>
      </c>
      <c r="F322" s="20"/>
      <c r="G322" s="20"/>
      <c r="H322" s="20"/>
      <c r="I322" s="21"/>
      <c r="J322" s="22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</row>
    <row r="323" spans="1:32" ht="45" x14ac:dyDescent="0.2">
      <c r="A323" s="149"/>
      <c r="B323" s="149"/>
      <c r="C323" s="28" t="s">
        <v>324</v>
      </c>
      <c r="D323" s="28" t="s">
        <v>343</v>
      </c>
      <c r="E323" s="144" t="s">
        <v>10</v>
      </c>
      <c r="F323" s="20"/>
      <c r="G323" s="20"/>
      <c r="H323" s="20"/>
      <c r="I323" s="21"/>
      <c r="J323" s="22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</row>
    <row r="324" spans="1:32" ht="45" x14ac:dyDescent="0.2">
      <c r="A324" s="149"/>
      <c r="B324" s="149"/>
      <c r="C324" s="24" t="s">
        <v>324</v>
      </c>
      <c r="D324" s="24" t="s">
        <v>344</v>
      </c>
      <c r="E324" s="144" t="s">
        <v>10</v>
      </c>
      <c r="F324" s="20"/>
      <c r="G324" s="20"/>
      <c r="H324" s="20"/>
      <c r="I324" s="21"/>
      <c r="J324" s="22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</row>
    <row r="325" spans="1:32" ht="45" x14ac:dyDescent="0.2">
      <c r="A325" s="149"/>
      <c r="B325" s="149"/>
      <c r="C325" s="25" t="s">
        <v>345</v>
      </c>
      <c r="D325" s="25" t="s">
        <v>346</v>
      </c>
      <c r="E325" s="144" t="s">
        <v>10</v>
      </c>
      <c r="F325" s="20"/>
      <c r="G325" s="20"/>
      <c r="H325" s="20"/>
      <c r="I325" s="21"/>
      <c r="J325" s="22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</row>
    <row r="326" spans="1:32" ht="45" x14ac:dyDescent="0.2">
      <c r="A326" s="149"/>
      <c r="B326" s="149"/>
      <c r="C326" s="28" t="s">
        <v>345</v>
      </c>
      <c r="D326" s="28" t="s">
        <v>347</v>
      </c>
      <c r="E326" s="144" t="s">
        <v>10</v>
      </c>
      <c r="F326" s="20"/>
      <c r="G326" s="20"/>
      <c r="H326" s="20"/>
      <c r="I326" s="21"/>
      <c r="J326" s="22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</row>
    <row r="327" spans="1:32" ht="45" x14ac:dyDescent="0.2">
      <c r="A327" s="149"/>
      <c r="B327" s="149"/>
      <c r="C327" s="28" t="s">
        <v>345</v>
      </c>
      <c r="D327" s="28" t="s">
        <v>348</v>
      </c>
      <c r="E327" s="144" t="s">
        <v>10</v>
      </c>
      <c r="F327" s="20"/>
      <c r="G327" s="20"/>
      <c r="H327" s="20"/>
      <c r="I327" s="21"/>
      <c r="J327" s="22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</row>
    <row r="328" spans="1:32" ht="45" x14ac:dyDescent="0.2">
      <c r="A328" s="149"/>
      <c r="B328" s="149"/>
      <c r="C328" s="28" t="s">
        <v>345</v>
      </c>
      <c r="D328" s="28" t="s">
        <v>349</v>
      </c>
      <c r="E328" s="144" t="s">
        <v>10</v>
      </c>
      <c r="F328" s="20"/>
      <c r="G328" s="20"/>
      <c r="H328" s="20"/>
      <c r="I328" s="21"/>
      <c r="J328" s="22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</row>
    <row r="329" spans="1:32" ht="75" x14ac:dyDescent="0.2">
      <c r="A329" s="149"/>
      <c r="B329" s="149"/>
      <c r="C329" s="28" t="s">
        <v>345</v>
      </c>
      <c r="D329" s="28" t="s">
        <v>350</v>
      </c>
      <c r="E329" s="144" t="s">
        <v>10</v>
      </c>
      <c r="F329" s="20"/>
      <c r="G329" s="20"/>
      <c r="H329" s="20"/>
      <c r="I329" s="21"/>
      <c r="J329" s="22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</row>
    <row r="330" spans="1:32" ht="45" x14ac:dyDescent="0.2">
      <c r="A330" s="149"/>
      <c r="B330" s="149"/>
      <c r="C330" s="28" t="s">
        <v>345</v>
      </c>
      <c r="D330" s="28" t="s">
        <v>351</v>
      </c>
      <c r="E330" s="144" t="s">
        <v>10</v>
      </c>
      <c r="F330" s="20"/>
      <c r="G330" s="20"/>
      <c r="H330" s="20"/>
      <c r="I330" s="21"/>
      <c r="J330" s="22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</row>
    <row r="331" spans="1:32" ht="45" x14ac:dyDescent="0.2">
      <c r="A331" s="149"/>
      <c r="B331" s="149"/>
      <c r="C331" s="28" t="s">
        <v>345</v>
      </c>
      <c r="D331" s="28" t="s">
        <v>352</v>
      </c>
      <c r="E331" s="144" t="s">
        <v>10</v>
      </c>
      <c r="F331" s="20"/>
      <c r="G331" s="20"/>
      <c r="H331" s="20"/>
      <c r="I331" s="21"/>
      <c r="J331" s="22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</row>
    <row r="332" spans="1:32" ht="45" x14ac:dyDescent="0.2">
      <c r="A332" s="149"/>
      <c r="B332" s="149"/>
      <c r="C332" s="28" t="s">
        <v>345</v>
      </c>
      <c r="D332" s="28" t="s">
        <v>353</v>
      </c>
      <c r="E332" s="144" t="s">
        <v>10</v>
      </c>
      <c r="F332" s="20"/>
      <c r="G332" s="20"/>
      <c r="H332" s="20"/>
      <c r="I332" s="21"/>
      <c r="J332" s="22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</row>
    <row r="333" spans="1:32" ht="45" x14ac:dyDescent="0.2">
      <c r="A333" s="149"/>
      <c r="B333" s="149"/>
      <c r="C333" s="28" t="s">
        <v>345</v>
      </c>
      <c r="D333" s="28" t="s">
        <v>354</v>
      </c>
      <c r="E333" s="144" t="s">
        <v>10</v>
      </c>
      <c r="F333" s="20"/>
      <c r="G333" s="20"/>
      <c r="H333" s="20"/>
      <c r="I333" s="21"/>
      <c r="J333" s="22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</row>
    <row r="334" spans="1:32" ht="60" x14ac:dyDescent="0.2">
      <c r="A334" s="149"/>
      <c r="B334" s="149"/>
      <c r="C334" s="28" t="s">
        <v>345</v>
      </c>
      <c r="D334" s="28" t="s">
        <v>355</v>
      </c>
      <c r="E334" s="144" t="s">
        <v>10</v>
      </c>
      <c r="F334" s="20"/>
      <c r="G334" s="20"/>
      <c r="H334" s="20"/>
      <c r="I334" s="21"/>
      <c r="J334" s="22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</row>
    <row r="335" spans="1:32" ht="60" x14ac:dyDescent="0.2">
      <c r="A335" s="149"/>
      <c r="B335" s="149"/>
      <c r="C335" s="28" t="s">
        <v>345</v>
      </c>
      <c r="D335" s="28" t="s">
        <v>356</v>
      </c>
      <c r="E335" s="144" t="s">
        <v>10</v>
      </c>
      <c r="F335" s="20"/>
      <c r="G335" s="20"/>
      <c r="H335" s="20"/>
      <c r="I335" s="21"/>
      <c r="J335" s="22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</row>
    <row r="336" spans="1:32" ht="75" x14ac:dyDescent="0.2">
      <c r="A336" s="149"/>
      <c r="B336" s="149"/>
      <c r="C336" s="28" t="s">
        <v>345</v>
      </c>
      <c r="D336" s="28" t="s">
        <v>357</v>
      </c>
      <c r="E336" s="144" t="s">
        <v>10</v>
      </c>
      <c r="F336" s="20"/>
      <c r="G336" s="20"/>
      <c r="H336" s="20"/>
      <c r="I336" s="21"/>
      <c r="J336" s="22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</row>
    <row r="337" spans="1:32" ht="45" x14ac:dyDescent="0.2">
      <c r="A337" s="149"/>
      <c r="B337" s="149"/>
      <c r="C337" s="28" t="s">
        <v>345</v>
      </c>
      <c r="D337" s="28" t="s">
        <v>358</v>
      </c>
      <c r="E337" s="144" t="s">
        <v>10</v>
      </c>
      <c r="F337" s="20"/>
      <c r="G337" s="20"/>
      <c r="H337" s="20"/>
      <c r="I337" s="21"/>
      <c r="J337" s="22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</row>
    <row r="338" spans="1:32" ht="45" x14ac:dyDescent="0.2">
      <c r="A338" s="149"/>
      <c r="B338" s="149"/>
      <c r="C338" s="28" t="s">
        <v>345</v>
      </c>
      <c r="D338" s="28" t="s">
        <v>359</v>
      </c>
      <c r="E338" s="144" t="s">
        <v>10</v>
      </c>
      <c r="F338" s="20"/>
      <c r="G338" s="20"/>
      <c r="H338" s="20"/>
      <c r="I338" s="21"/>
      <c r="J338" s="22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</row>
    <row r="339" spans="1:32" ht="45" x14ac:dyDescent="0.2">
      <c r="A339" s="149"/>
      <c r="B339" s="149"/>
      <c r="C339" s="28" t="s">
        <v>345</v>
      </c>
      <c r="D339" s="28" t="s">
        <v>360</v>
      </c>
      <c r="E339" s="144" t="s">
        <v>10</v>
      </c>
      <c r="F339" s="20"/>
      <c r="G339" s="20"/>
      <c r="H339" s="20"/>
      <c r="I339" s="21"/>
      <c r="J339" s="22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</row>
    <row r="340" spans="1:32" ht="45" x14ac:dyDescent="0.2">
      <c r="A340" s="149"/>
      <c r="B340" s="149"/>
      <c r="C340" s="28" t="s">
        <v>345</v>
      </c>
      <c r="D340" s="28" t="s">
        <v>361</v>
      </c>
      <c r="E340" s="144" t="s">
        <v>10</v>
      </c>
      <c r="F340" s="20"/>
      <c r="G340" s="20"/>
      <c r="H340" s="20"/>
      <c r="I340" s="21"/>
      <c r="J340" s="22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</row>
    <row r="341" spans="1:32" ht="45" x14ac:dyDescent="0.2">
      <c r="A341" s="149"/>
      <c r="B341" s="149"/>
      <c r="C341" s="28" t="s">
        <v>345</v>
      </c>
      <c r="D341" s="28" t="s">
        <v>362</v>
      </c>
      <c r="E341" s="144" t="s">
        <v>10</v>
      </c>
      <c r="F341" s="20"/>
      <c r="G341" s="20"/>
      <c r="H341" s="20"/>
      <c r="I341" s="21"/>
      <c r="J341" s="22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</row>
    <row r="342" spans="1:32" ht="45" x14ac:dyDescent="0.2">
      <c r="A342" s="149"/>
      <c r="B342" s="149"/>
      <c r="C342" s="28" t="s">
        <v>345</v>
      </c>
      <c r="D342" s="28" t="s">
        <v>363</v>
      </c>
      <c r="E342" s="144" t="s">
        <v>10</v>
      </c>
      <c r="F342" s="20"/>
      <c r="G342" s="20"/>
      <c r="H342" s="20"/>
      <c r="I342" s="21"/>
      <c r="J342" s="22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</row>
    <row r="343" spans="1:32" ht="45" x14ac:dyDescent="0.2">
      <c r="A343" s="149"/>
      <c r="B343" s="149"/>
      <c r="C343" s="28" t="s">
        <v>345</v>
      </c>
      <c r="D343" s="28" t="s">
        <v>364</v>
      </c>
      <c r="E343" s="144" t="s">
        <v>10</v>
      </c>
      <c r="F343" s="20"/>
      <c r="G343" s="20"/>
      <c r="H343" s="20"/>
      <c r="I343" s="21"/>
      <c r="J343" s="22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</row>
    <row r="344" spans="1:32" ht="45" x14ac:dyDescent="0.2">
      <c r="A344" s="149"/>
      <c r="B344" s="149"/>
      <c r="C344" s="24" t="s">
        <v>345</v>
      </c>
      <c r="D344" s="24" t="s">
        <v>365</v>
      </c>
      <c r="E344" s="144" t="s">
        <v>10</v>
      </c>
      <c r="F344" s="20"/>
      <c r="G344" s="20"/>
      <c r="H344" s="20"/>
      <c r="I344" s="21"/>
      <c r="J344" s="22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</row>
    <row r="345" spans="1:32" ht="45" x14ac:dyDescent="0.2">
      <c r="A345" s="149"/>
      <c r="B345" s="149"/>
      <c r="C345" s="25" t="s">
        <v>366</v>
      </c>
      <c r="D345" s="25" t="s">
        <v>367</v>
      </c>
      <c r="E345" s="144" t="s">
        <v>10</v>
      </c>
      <c r="F345" s="20"/>
      <c r="G345" s="20"/>
      <c r="H345" s="20"/>
      <c r="I345" s="21"/>
      <c r="J345" s="22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</row>
    <row r="346" spans="1:32" ht="45" x14ac:dyDescent="0.2">
      <c r="A346" s="149"/>
      <c r="B346" s="149"/>
      <c r="C346" s="28" t="s">
        <v>366</v>
      </c>
      <c r="D346" s="28" t="s">
        <v>368</v>
      </c>
      <c r="E346" s="144" t="s">
        <v>10</v>
      </c>
      <c r="F346" s="20"/>
      <c r="G346" s="20"/>
      <c r="H346" s="20"/>
      <c r="I346" s="21"/>
      <c r="J346" s="22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</row>
    <row r="347" spans="1:32" ht="45" x14ac:dyDescent="0.2">
      <c r="A347" s="149"/>
      <c r="B347" s="149"/>
      <c r="C347" s="28" t="s">
        <v>366</v>
      </c>
      <c r="D347" s="28" t="s">
        <v>369</v>
      </c>
      <c r="E347" s="144" t="s">
        <v>10</v>
      </c>
      <c r="F347" s="20"/>
      <c r="G347" s="20"/>
      <c r="H347" s="20"/>
      <c r="I347" s="21"/>
      <c r="J347" s="22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</row>
    <row r="348" spans="1:32" ht="45" x14ac:dyDescent="0.2">
      <c r="A348" s="149"/>
      <c r="B348" s="149"/>
      <c r="C348" s="28" t="s">
        <v>366</v>
      </c>
      <c r="D348" s="28" t="s">
        <v>370</v>
      </c>
      <c r="E348" s="144" t="s">
        <v>10</v>
      </c>
      <c r="F348" s="20"/>
      <c r="G348" s="20"/>
      <c r="H348" s="20"/>
      <c r="I348" s="21"/>
      <c r="J348" s="22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</row>
    <row r="349" spans="1:32" ht="45" x14ac:dyDescent="0.2">
      <c r="A349" s="149"/>
      <c r="B349" s="149"/>
      <c r="C349" s="28" t="s">
        <v>366</v>
      </c>
      <c r="D349" s="28" t="s">
        <v>371</v>
      </c>
      <c r="E349" s="144" t="s">
        <v>10</v>
      </c>
      <c r="F349" s="20"/>
      <c r="G349" s="20"/>
      <c r="H349" s="20"/>
      <c r="I349" s="21"/>
      <c r="J349" s="22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</row>
    <row r="350" spans="1:32" ht="60" x14ac:dyDescent="0.2">
      <c r="A350" s="149"/>
      <c r="B350" s="149"/>
      <c r="C350" s="28" t="s">
        <v>366</v>
      </c>
      <c r="D350" s="28" t="s">
        <v>372</v>
      </c>
      <c r="E350" s="144" t="s">
        <v>10</v>
      </c>
      <c r="F350" s="20"/>
      <c r="G350" s="20"/>
      <c r="H350" s="20"/>
      <c r="I350" s="21"/>
      <c r="J350" s="22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</row>
    <row r="351" spans="1:32" ht="45" x14ac:dyDescent="0.2">
      <c r="A351" s="149"/>
      <c r="B351" s="149"/>
      <c r="C351" s="28" t="s">
        <v>366</v>
      </c>
      <c r="D351" s="28" t="s">
        <v>373</v>
      </c>
      <c r="E351" s="144" t="s">
        <v>10</v>
      </c>
      <c r="F351" s="20"/>
      <c r="G351" s="20"/>
      <c r="H351" s="20"/>
      <c r="I351" s="21"/>
      <c r="J351" s="22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</row>
    <row r="352" spans="1:32" ht="45" x14ac:dyDescent="0.2">
      <c r="A352" s="149"/>
      <c r="B352" s="149"/>
      <c r="C352" s="28" t="s">
        <v>366</v>
      </c>
      <c r="D352" s="28" t="s">
        <v>374</v>
      </c>
      <c r="E352" s="144" t="s">
        <v>10</v>
      </c>
      <c r="F352" s="20"/>
      <c r="G352" s="20"/>
      <c r="H352" s="20"/>
      <c r="I352" s="21"/>
      <c r="J352" s="22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</row>
    <row r="353" spans="1:32" ht="60" x14ac:dyDescent="0.2">
      <c r="A353" s="149"/>
      <c r="B353" s="149"/>
      <c r="C353" s="28" t="s">
        <v>366</v>
      </c>
      <c r="D353" s="28" t="s">
        <v>375</v>
      </c>
      <c r="E353" s="144" t="s">
        <v>10</v>
      </c>
      <c r="F353" s="20"/>
      <c r="G353" s="20"/>
      <c r="H353" s="20"/>
      <c r="I353" s="21"/>
      <c r="J353" s="22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</row>
    <row r="354" spans="1:32" ht="45" x14ac:dyDescent="0.2">
      <c r="A354" s="149"/>
      <c r="B354" s="149"/>
      <c r="C354" s="28" t="s">
        <v>366</v>
      </c>
      <c r="D354" s="28" t="s">
        <v>376</v>
      </c>
      <c r="E354" s="144" t="s">
        <v>10</v>
      </c>
      <c r="F354" s="20"/>
      <c r="G354" s="20"/>
      <c r="H354" s="20"/>
      <c r="I354" s="21"/>
      <c r="J354" s="22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</row>
    <row r="355" spans="1:32" ht="60" x14ac:dyDescent="0.2">
      <c r="A355" s="149"/>
      <c r="B355" s="149"/>
      <c r="C355" s="28" t="s">
        <v>366</v>
      </c>
      <c r="D355" s="28" t="s">
        <v>377</v>
      </c>
      <c r="E355" s="144" t="s">
        <v>10</v>
      </c>
      <c r="F355" s="20"/>
      <c r="G355" s="20"/>
      <c r="H355" s="20"/>
      <c r="I355" s="21"/>
      <c r="J355" s="22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</row>
    <row r="356" spans="1:32" ht="60" x14ac:dyDescent="0.2">
      <c r="A356" s="149"/>
      <c r="B356" s="149"/>
      <c r="C356" s="28" t="s">
        <v>366</v>
      </c>
      <c r="D356" s="28" t="s">
        <v>378</v>
      </c>
      <c r="E356" s="144" t="s">
        <v>10</v>
      </c>
      <c r="F356" s="20"/>
      <c r="G356" s="20"/>
      <c r="H356" s="20"/>
      <c r="I356" s="21"/>
      <c r="J356" s="22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</row>
    <row r="357" spans="1:32" ht="60" x14ac:dyDescent="0.2">
      <c r="A357" s="149"/>
      <c r="B357" s="149"/>
      <c r="C357" s="28" t="s">
        <v>366</v>
      </c>
      <c r="D357" s="28" t="s">
        <v>379</v>
      </c>
      <c r="E357" s="144" t="s">
        <v>10</v>
      </c>
      <c r="F357" s="20"/>
      <c r="G357" s="20"/>
      <c r="H357" s="20"/>
      <c r="I357" s="21"/>
      <c r="J357" s="22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</row>
    <row r="358" spans="1:32" ht="45" x14ac:dyDescent="0.2">
      <c r="A358" s="149"/>
      <c r="B358" s="149"/>
      <c r="C358" s="28" t="s">
        <v>366</v>
      </c>
      <c r="D358" s="28" t="s">
        <v>380</v>
      </c>
      <c r="E358" s="144" t="s">
        <v>10</v>
      </c>
      <c r="F358" s="20"/>
      <c r="G358" s="20"/>
      <c r="H358" s="20"/>
      <c r="I358" s="21"/>
      <c r="J358" s="22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</row>
    <row r="359" spans="1:32" ht="45" x14ac:dyDescent="0.2">
      <c r="A359" s="149"/>
      <c r="B359" s="149"/>
      <c r="C359" s="28" t="s">
        <v>366</v>
      </c>
      <c r="D359" s="28" t="s">
        <v>381</v>
      </c>
      <c r="E359" s="144" t="s">
        <v>10</v>
      </c>
      <c r="F359" s="20"/>
      <c r="G359" s="20"/>
      <c r="H359" s="20"/>
      <c r="I359" s="21"/>
      <c r="J359" s="22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</row>
    <row r="360" spans="1:32" ht="45" x14ac:dyDescent="0.2">
      <c r="A360" s="149"/>
      <c r="B360" s="149"/>
      <c r="C360" s="28" t="s">
        <v>366</v>
      </c>
      <c r="D360" s="28" t="s">
        <v>382</v>
      </c>
      <c r="E360" s="144" t="s">
        <v>10</v>
      </c>
      <c r="F360" s="20"/>
      <c r="G360" s="20"/>
      <c r="H360" s="20"/>
      <c r="I360" s="21"/>
      <c r="J360" s="22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</row>
    <row r="361" spans="1:32" ht="45" x14ac:dyDescent="0.2">
      <c r="A361" s="149"/>
      <c r="B361" s="149"/>
      <c r="C361" s="28" t="s">
        <v>366</v>
      </c>
      <c r="D361" s="28" t="s">
        <v>383</v>
      </c>
      <c r="E361" s="144" t="s">
        <v>10</v>
      </c>
      <c r="F361" s="20"/>
      <c r="G361" s="20"/>
      <c r="H361" s="20"/>
      <c r="I361" s="21"/>
      <c r="J361" s="22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</row>
    <row r="362" spans="1:32" ht="45" x14ac:dyDescent="0.2">
      <c r="A362" s="149"/>
      <c r="B362" s="149"/>
      <c r="C362" s="28" t="s">
        <v>366</v>
      </c>
      <c r="D362" s="28" t="s">
        <v>384</v>
      </c>
      <c r="E362" s="144" t="s">
        <v>10</v>
      </c>
      <c r="F362" s="20"/>
      <c r="G362" s="20"/>
      <c r="H362" s="20"/>
      <c r="I362" s="21"/>
      <c r="J362" s="22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</row>
    <row r="363" spans="1:32" ht="60" x14ac:dyDescent="0.2">
      <c r="A363" s="149"/>
      <c r="B363" s="149"/>
      <c r="C363" s="28" t="s">
        <v>366</v>
      </c>
      <c r="D363" s="28" t="s">
        <v>385</v>
      </c>
      <c r="E363" s="144" t="s">
        <v>10</v>
      </c>
      <c r="F363" s="19"/>
      <c r="G363" s="20"/>
      <c r="H363" s="20"/>
      <c r="I363" s="21"/>
      <c r="J363" s="22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</row>
    <row r="364" spans="1:32" ht="45" x14ac:dyDescent="0.2">
      <c r="A364" s="149"/>
      <c r="B364" s="149"/>
      <c r="C364" s="24" t="s">
        <v>366</v>
      </c>
      <c r="D364" s="24" t="s">
        <v>386</v>
      </c>
      <c r="E364" s="144" t="s">
        <v>10</v>
      </c>
      <c r="F364" s="20"/>
      <c r="G364" s="20"/>
      <c r="H364" s="20"/>
      <c r="I364" s="21"/>
      <c r="J364" s="22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</row>
    <row r="365" spans="1:32" ht="60" x14ac:dyDescent="0.2">
      <c r="A365" s="149"/>
      <c r="B365" s="149"/>
      <c r="C365" s="25" t="s">
        <v>387</v>
      </c>
      <c r="D365" s="25" t="s">
        <v>388</v>
      </c>
      <c r="E365" s="144" t="s">
        <v>10</v>
      </c>
      <c r="F365" s="20"/>
      <c r="G365" s="20"/>
      <c r="H365" s="20"/>
      <c r="I365" s="21"/>
      <c r="J365" s="22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</row>
    <row r="366" spans="1:32" ht="60" x14ac:dyDescent="0.2">
      <c r="A366" s="149"/>
      <c r="B366" s="149"/>
      <c r="C366" s="28" t="s">
        <v>387</v>
      </c>
      <c r="D366" s="28" t="s">
        <v>389</v>
      </c>
      <c r="E366" s="144" t="s">
        <v>10</v>
      </c>
      <c r="F366" s="20"/>
      <c r="G366" s="20"/>
      <c r="H366" s="20"/>
      <c r="I366" s="21"/>
      <c r="J366" s="22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</row>
    <row r="367" spans="1:32" ht="60" x14ac:dyDescent="0.2">
      <c r="A367" s="149"/>
      <c r="B367" s="149"/>
      <c r="C367" s="28" t="s">
        <v>387</v>
      </c>
      <c r="D367" s="28" t="s">
        <v>390</v>
      </c>
      <c r="E367" s="144" t="s">
        <v>10</v>
      </c>
      <c r="F367" s="20"/>
      <c r="G367" s="20"/>
      <c r="H367" s="20"/>
      <c r="I367" s="21"/>
      <c r="J367" s="22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</row>
    <row r="368" spans="1:32" ht="60" x14ac:dyDescent="0.2">
      <c r="A368" s="149"/>
      <c r="B368" s="149"/>
      <c r="C368" s="28" t="s">
        <v>387</v>
      </c>
      <c r="D368" s="28" t="s">
        <v>391</v>
      </c>
      <c r="E368" s="144" t="s">
        <v>10</v>
      </c>
      <c r="F368" s="20"/>
      <c r="G368" s="20"/>
      <c r="H368" s="20"/>
      <c r="I368" s="21"/>
      <c r="J368" s="22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</row>
    <row r="369" spans="1:32" ht="60" x14ac:dyDescent="0.2">
      <c r="A369" s="149"/>
      <c r="B369" s="149"/>
      <c r="C369" s="28" t="s">
        <v>387</v>
      </c>
      <c r="D369" s="28" t="s">
        <v>392</v>
      </c>
      <c r="E369" s="144" t="s">
        <v>10</v>
      </c>
      <c r="F369" s="20"/>
      <c r="G369" s="20"/>
      <c r="H369" s="20"/>
      <c r="I369" s="21"/>
      <c r="J369" s="22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</row>
    <row r="370" spans="1:32" ht="60" x14ac:dyDescent="0.2">
      <c r="A370" s="149"/>
      <c r="B370" s="149"/>
      <c r="C370" s="28" t="s">
        <v>387</v>
      </c>
      <c r="D370" s="28" t="s">
        <v>393</v>
      </c>
      <c r="E370" s="144" t="s">
        <v>10</v>
      </c>
      <c r="F370" s="20"/>
      <c r="G370" s="20"/>
      <c r="H370" s="20"/>
      <c r="I370" s="21"/>
      <c r="J370" s="22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</row>
    <row r="371" spans="1:32" ht="60" x14ac:dyDescent="0.2">
      <c r="A371" s="149"/>
      <c r="B371" s="149"/>
      <c r="C371" s="28" t="s">
        <v>387</v>
      </c>
      <c r="D371" s="28" t="s">
        <v>394</v>
      </c>
      <c r="E371" s="144" t="s">
        <v>10</v>
      </c>
      <c r="F371" s="20"/>
      <c r="G371" s="20"/>
      <c r="H371" s="20"/>
      <c r="I371" s="21"/>
      <c r="J371" s="22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</row>
    <row r="372" spans="1:32" ht="60" x14ac:dyDescent="0.2">
      <c r="A372" s="149"/>
      <c r="B372" s="149"/>
      <c r="C372" s="28" t="s">
        <v>387</v>
      </c>
      <c r="D372" s="28" t="s">
        <v>395</v>
      </c>
      <c r="E372" s="144" t="s">
        <v>10</v>
      </c>
      <c r="F372" s="20"/>
      <c r="G372" s="20"/>
      <c r="H372" s="20"/>
      <c r="I372" s="21"/>
      <c r="J372" s="22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</row>
    <row r="373" spans="1:32" ht="60" x14ac:dyDescent="0.2">
      <c r="A373" s="149"/>
      <c r="B373" s="149"/>
      <c r="C373" s="28" t="s">
        <v>387</v>
      </c>
      <c r="D373" s="28" t="s">
        <v>396</v>
      </c>
      <c r="E373" s="144" t="s">
        <v>10</v>
      </c>
      <c r="F373" s="20"/>
      <c r="G373" s="20"/>
      <c r="H373" s="20"/>
      <c r="I373" s="21"/>
      <c r="J373" s="22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</row>
    <row r="374" spans="1:32" ht="60" x14ac:dyDescent="0.2">
      <c r="A374" s="149"/>
      <c r="B374" s="149"/>
      <c r="C374" s="28" t="s">
        <v>387</v>
      </c>
      <c r="D374" s="28" t="s">
        <v>397</v>
      </c>
      <c r="E374" s="144" t="s">
        <v>10</v>
      </c>
      <c r="F374" s="20"/>
      <c r="G374" s="20"/>
      <c r="H374" s="20"/>
      <c r="I374" s="21"/>
      <c r="J374" s="22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</row>
    <row r="375" spans="1:32" ht="60" x14ac:dyDescent="0.2">
      <c r="A375" s="149"/>
      <c r="B375" s="149"/>
      <c r="C375" s="28" t="s">
        <v>387</v>
      </c>
      <c r="D375" s="28" t="s">
        <v>398</v>
      </c>
      <c r="E375" s="144" t="s">
        <v>10</v>
      </c>
      <c r="F375" s="20"/>
      <c r="G375" s="20"/>
      <c r="H375" s="20"/>
      <c r="I375" s="21"/>
      <c r="J375" s="22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</row>
    <row r="376" spans="1:32" ht="75" x14ac:dyDescent="0.2">
      <c r="A376" s="149"/>
      <c r="B376" s="149"/>
      <c r="C376" s="28" t="s">
        <v>387</v>
      </c>
      <c r="D376" s="28" t="s">
        <v>399</v>
      </c>
      <c r="E376" s="144" t="s">
        <v>10</v>
      </c>
      <c r="F376" s="20"/>
      <c r="G376" s="20"/>
      <c r="H376" s="20"/>
      <c r="I376" s="21"/>
      <c r="J376" s="22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</row>
    <row r="377" spans="1:32" ht="60" x14ac:dyDescent="0.2">
      <c r="A377" s="149"/>
      <c r="B377" s="149"/>
      <c r="C377" s="28" t="s">
        <v>387</v>
      </c>
      <c r="D377" s="28" t="s">
        <v>400</v>
      </c>
      <c r="E377" s="144" t="s">
        <v>10</v>
      </c>
      <c r="F377" s="20"/>
      <c r="G377" s="20"/>
      <c r="H377" s="20"/>
      <c r="I377" s="21"/>
      <c r="J377" s="22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</row>
    <row r="378" spans="1:32" ht="60" x14ac:dyDescent="0.2">
      <c r="A378" s="149"/>
      <c r="B378" s="149"/>
      <c r="C378" s="28" t="s">
        <v>387</v>
      </c>
      <c r="D378" s="28" t="s">
        <v>401</v>
      </c>
      <c r="E378" s="144" t="s">
        <v>10</v>
      </c>
      <c r="F378" s="20"/>
      <c r="G378" s="20"/>
      <c r="H378" s="20"/>
      <c r="I378" s="21"/>
      <c r="J378" s="22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</row>
    <row r="379" spans="1:32" ht="60" x14ac:dyDescent="0.2">
      <c r="A379" s="149"/>
      <c r="B379" s="149"/>
      <c r="C379" s="28" t="s">
        <v>387</v>
      </c>
      <c r="D379" s="28" t="s">
        <v>402</v>
      </c>
      <c r="E379" s="144" t="s">
        <v>10</v>
      </c>
      <c r="F379" s="20"/>
      <c r="G379" s="20"/>
      <c r="H379" s="20"/>
      <c r="I379" s="21"/>
      <c r="J379" s="22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</row>
    <row r="380" spans="1:32" ht="60" x14ac:dyDescent="0.2">
      <c r="A380" s="149"/>
      <c r="B380" s="149"/>
      <c r="C380" s="28" t="s">
        <v>387</v>
      </c>
      <c r="D380" s="28" t="s">
        <v>403</v>
      </c>
      <c r="E380" s="144" t="s">
        <v>10</v>
      </c>
      <c r="F380" s="20"/>
      <c r="G380" s="20"/>
      <c r="H380" s="20"/>
      <c r="I380" s="21"/>
      <c r="J380" s="22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</row>
    <row r="381" spans="1:32" ht="60" x14ac:dyDescent="0.2">
      <c r="A381" s="149"/>
      <c r="B381" s="149"/>
      <c r="C381" s="28" t="s">
        <v>387</v>
      </c>
      <c r="D381" s="28" t="s">
        <v>404</v>
      </c>
      <c r="E381" s="144" t="s">
        <v>10</v>
      </c>
      <c r="F381" s="20"/>
      <c r="G381" s="20"/>
      <c r="H381" s="20"/>
      <c r="I381" s="21"/>
      <c r="J381" s="22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</row>
    <row r="382" spans="1:32" ht="60" x14ac:dyDescent="0.2">
      <c r="A382" s="149"/>
      <c r="B382" s="149"/>
      <c r="C382" s="28" t="s">
        <v>387</v>
      </c>
      <c r="D382" s="28" t="s">
        <v>405</v>
      </c>
      <c r="E382" s="144" t="s">
        <v>10</v>
      </c>
      <c r="F382" s="20"/>
      <c r="G382" s="20"/>
      <c r="H382" s="20"/>
      <c r="I382" s="21"/>
      <c r="J382" s="22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</row>
    <row r="383" spans="1:32" ht="60" x14ac:dyDescent="0.2">
      <c r="A383" s="149"/>
      <c r="B383" s="149"/>
      <c r="C383" s="28" t="s">
        <v>387</v>
      </c>
      <c r="D383" s="28" t="s">
        <v>406</v>
      </c>
      <c r="E383" s="144" t="s">
        <v>10</v>
      </c>
      <c r="F383" s="20"/>
      <c r="G383" s="20"/>
      <c r="H383" s="20"/>
      <c r="I383" s="21"/>
      <c r="J383" s="22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</row>
    <row r="384" spans="1:32" ht="60" x14ac:dyDescent="0.2">
      <c r="A384" s="149"/>
      <c r="B384" s="149"/>
      <c r="C384" s="24" t="s">
        <v>387</v>
      </c>
      <c r="D384" s="24" t="s">
        <v>407</v>
      </c>
      <c r="E384" s="144" t="s">
        <v>10</v>
      </c>
      <c r="F384" s="20"/>
      <c r="G384" s="20"/>
      <c r="H384" s="20"/>
      <c r="I384" s="21"/>
      <c r="J384" s="22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</row>
    <row r="385" spans="1:32" ht="45" x14ac:dyDescent="0.2">
      <c r="A385" s="149"/>
      <c r="B385" s="149"/>
      <c r="C385" s="25" t="s">
        <v>408</v>
      </c>
      <c r="D385" s="25" t="s">
        <v>409</v>
      </c>
      <c r="E385" s="144" t="s">
        <v>10</v>
      </c>
      <c r="F385" s="20"/>
      <c r="G385" s="20"/>
      <c r="H385" s="20"/>
      <c r="I385" s="21"/>
      <c r="J385" s="22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</row>
    <row r="386" spans="1:32" ht="45" x14ac:dyDescent="0.2">
      <c r="A386" s="149"/>
      <c r="B386" s="149"/>
      <c r="C386" s="28" t="s">
        <v>408</v>
      </c>
      <c r="D386" s="28" t="s">
        <v>410</v>
      </c>
      <c r="E386" s="144" t="s">
        <v>10</v>
      </c>
      <c r="F386" s="20"/>
      <c r="G386" s="20"/>
      <c r="H386" s="20"/>
      <c r="I386" s="21"/>
      <c r="J386" s="22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</row>
    <row r="387" spans="1:32" ht="45" x14ac:dyDescent="0.2">
      <c r="A387" s="149"/>
      <c r="B387" s="149"/>
      <c r="C387" s="28" t="s">
        <v>408</v>
      </c>
      <c r="D387" s="28" t="s">
        <v>411</v>
      </c>
      <c r="E387" s="144" t="s">
        <v>10</v>
      </c>
      <c r="F387" s="20"/>
      <c r="G387" s="20"/>
      <c r="H387" s="20"/>
      <c r="I387" s="21"/>
      <c r="J387" s="22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</row>
    <row r="388" spans="1:32" ht="45" x14ac:dyDescent="0.2">
      <c r="A388" s="149"/>
      <c r="B388" s="149"/>
      <c r="C388" s="28" t="s">
        <v>408</v>
      </c>
      <c r="D388" s="28" t="s">
        <v>412</v>
      </c>
      <c r="E388" s="144" t="s">
        <v>10</v>
      </c>
      <c r="F388" s="20"/>
      <c r="G388" s="20"/>
      <c r="H388" s="20"/>
      <c r="I388" s="21"/>
      <c r="J388" s="22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</row>
    <row r="389" spans="1:32" ht="45" x14ac:dyDescent="0.2">
      <c r="A389" s="149"/>
      <c r="B389" s="149"/>
      <c r="C389" s="28" t="s">
        <v>408</v>
      </c>
      <c r="D389" s="28" t="s">
        <v>413</v>
      </c>
      <c r="E389" s="144" t="s">
        <v>10</v>
      </c>
      <c r="F389" s="20"/>
      <c r="G389" s="20"/>
      <c r="H389" s="20"/>
      <c r="I389" s="21"/>
      <c r="J389" s="22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</row>
    <row r="390" spans="1:32" ht="60" x14ac:dyDescent="0.2">
      <c r="A390" s="149"/>
      <c r="B390" s="149"/>
      <c r="C390" s="28" t="s">
        <v>408</v>
      </c>
      <c r="D390" s="28" t="s">
        <v>414</v>
      </c>
      <c r="E390" s="144" t="s">
        <v>10</v>
      </c>
      <c r="F390" s="20"/>
      <c r="G390" s="20"/>
      <c r="H390" s="20"/>
      <c r="I390" s="21"/>
      <c r="J390" s="22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</row>
    <row r="391" spans="1:32" ht="60" x14ac:dyDescent="0.2">
      <c r="A391" s="149"/>
      <c r="B391" s="149"/>
      <c r="C391" s="28" t="s">
        <v>408</v>
      </c>
      <c r="D391" s="28" t="s">
        <v>415</v>
      </c>
      <c r="E391" s="144" t="s">
        <v>10</v>
      </c>
      <c r="F391" s="20"/>
      <c r="G391" s="20"/>
      <c r="H391" s="20"/>
      <c r="I391" s="21"/>
      <c r="J391" s="22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</row>
    <row r="392" spans="1:32" ht="45" x14ac:dyDescent="0.2">
      <c r="A392" s="149"/>
      <c r="B392" s="149"/>
      <c r="C392" s="28" t="s">
        <v>408</v>
      </c>
      <c r="D392" s="28" t="s">
        <v>416</v>
      </c>
      <c r="E392" s="144" t="s">
        <v>10</v>
      </c>
      <c r="F392" s="20"/>
      <c r="G392" s="20"/>
      <c r="H392" s="20"/>
      <c r="I392" s="21"/>
      <c r="J392" s="22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</row>
    <row r="393" spans="1:32" ht="45" x14ac:dyDescent="0.2">
      <c r="A393" s="149"/>
      <c r="B393" s="149"/>
      <c r="C393" s="28" t="s">
        <v>408</v>
      </c>
      <c r="D393" s="28" t="s">
        <v>417</v>
      </c>
      <c r="E393" s="144" t="s">
        <v>10</v>
      </c>
      <c r="F393" s="20"/>
      <c r="G393" s="20"/>
      <c r="H393" s="20"/>
      <c r="I393" s="21"/>
      <c r="J393" s="22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</row>
    <row r="394" spans="1:32" ht="45" x14ac:dyDescent="0.2">
      <c r="A394" s="149"/>
      <c r="B394" s="149"/>
      <c r="C394" s="28" t="s">
        <v>408</v>
      </c>
      <c r="D394" s="28" t="s">
        <v>418</v>
      </c>
      <c r="E394" s="144" t="s">
        <v>10</v>
      </c>
      <c r="F394" s="20"/>
      <c r="G394" s="20"/>
      <c r="H394" s="20"/>
      <c r="I394" s="21"/>
      <c r="J394" s="22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</row>
    <row r="395" spans="1:32" ht="45" x14ac:dyDescent="0.2">
      <c r="A395" s="149"/>
      <c r="B395" s="149"/>
      <c r="C395" s="28" t="s">
        <v>408</v>
      </c>
      <c r="D395" s="28" t="s">
        <v>419</v>
      </c>
      <c r="E395" s="144" t="s">
        <v>10</v>
      </c>
      <c r="F395" s="20"/>
      <c r="G395" s="20"/>
      <c r="H395" s="20"/>
      <c r="I395" s="21"/>
      <c r="J395" s="22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</row>
    <row r="396" spans="1:32" ht="45" x14ac:dyDescent="0.2">
      <c r="A396" s="149"/>
      <c r="B396" s="149"/>
      <c r="C396" s="28" t="s">
        <v>408</v>
      </c>
      <c r="D396" s="28" t="s">
        <v>420</v>
      </c>
      <c r="E396" s="144" t="s">
        <v>10</v>
      </c>
      <c r="F396" s="20"/>
      <c r="G396" s="20"/>
      <c r="H396" s="20"/>
      <c r="I396" s="21"/>
      <c r="J396" s="22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</row>
    <row r="397" spans="1:32" ht="45" x14ac:dyDescent="0.2">
      <c r="A397" s="149"/>
      <c r="B397" s="149"/>
      <c r="C397" s="28" t="s">
        <v>408</v>
      </c>
      <c r="D397" s="28" t="s">
        <v>421</v>
      </c>
      <c r="E397" s="144" t="s">
        <v>10</v>
      </c>
      <c r="F397" s="20"/>
      <c r="G397" s="20"/>
      <c r="H397" s="20"/>
      <c r="I397" s="21"/>
      <c r="J397" s="22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</row>
    <row r="398" spans="1:32" ht="45" x14ac:dyDescent="0.2">
      <c r="A398" s="149"/>
      <c r="B398" s="149"/>
      <c r="C398" s="28" t="s">
        <v>408</v>
      </c>
      <c r="D398" s="28" t="s">
        <v>422</v>
      </c>
      <c r="E398" s="144" t="s">
        <v>10</v>
      </c>
      <c r="F398" s="20"/>
      <c r="G398" s="20"/>
      <c r="H398" s="20"/>
      <c r="I398" s="21"/>
      <c r="J398" s="22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</row>
    <row r="399" spans="1:32" ht="45" x14ac:dyDescent="0.2">
      <c r="A399" s="149"/>
      <c r="B399" s="149"/>
      <c r="C399" s="28" t="s">
        <v>408</v>
      </c>
      <c r="D399" s="28" t="s">
        <v>423</v>
      </c>
      <c r="E399" s="144" t="s">
        <v>10</v>
      </c>
      <c r="F399" s="20"/>
      <c r="G399" s="20"/>
      <c r="H399" s="20"/>
      <c r="I399" s="21"/>
      <c r="J399" s="22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</row>
    <row r="400" spans="1:32" ht="45" x14ac:dyDescent="0.2">
      <c r="A400" s="149"/>
      <c r="B400" s="149"/>
      <c r="C400" s="28" t="s">
        <v>408</v>
      </c>
      <c r="D400" s="28" t="s">
        <v>424</v>
      </c>
      <c r="E400" s="144" t="s">
        <v>10</v>
      </c>
      <c r="F400" s="20"/>
      <c r="G400" s="20"/>
      <c r="H400" s="20"/>
      <c r="I400" s="21"/>
      <c r="J400" s="22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</row>
    <row r="401" spans="1:32" ht="60" x14ac:dyDescent="0.2">
      <c r="A401" s="149"/>
      <c r="B401" s="149"/>
      <c r="C401" s="28" t="s">
        <v>408</v>
      </c>
      <c r="D401" s="28" t="s">
        <v>425</v>
      </c>
      <c r="E401" s="144" t="s">
        <v>10</v>
      </c>
      <c r="F401" s="20"/>
      <c r="G401" s="20"/>
      <c r="H401" s="20"/>
      <c r="I401" s="21"/>
      <c r="J401" s="22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</row>
    <row r="402" spans="1:32" ht="45" x14ac:dyDescent="0.2">
      <c r="A402" s="149"/>
      <c r="B402" s="149"/>
      <c r="C402" s="28" t="s">
        <v>408</v>
      </c>
      <c r="D402" s="28" t="s">
        <v>426</v>
      </c>
      <c r="E402" s="144" t="s">
        <v>10</v>
      </c>
      <c r="F402" s="20"/>
      <c r="G402" s="20"/>
      <c r="H402" s="20"/>
      <c r="I402" s="21"/>
      <c r="J402" s="22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</row>
    <row r="403" spans="1:32" ht="45" x14ac:dyDescent="0.2">
      <c r="A403" s="149"/>
      <c r="B403" s="149"/>
      <c r="C403" s="28" t="s">
        <v>408</v>
      </c>
      <c r="D403" s="28" t="s">
        <v>427</v>
      </c>
      <c r="E403" s="144" t="s">
        <v>10</v>
      </c>
      <c r="F403" s="20"/>
      <c r="G403" s="20"/>
      <c r="H403" s="20"/>
      <c r="I403" s="21"/>
      <c r="J403" s="22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</row>
    <row r="404" spans="1:32" ht="45" x14ac:dyDescent="0.2">
      <c r="A404" s="149"/>
      <c r="B404" s="149"/>
      <c r="C404" s="24" t="s">
        <v>408</v>
      </c>
      <c r="D404" s="24" t="s">
        <v>428</v>
      </c>
      <c r="E404" s="144" t="s">
        <v>10</v>
      </c>
      <c r="F404" s="20"/>
      <c r="G404" s="20"/>
      <c r="H404" s="20"/>
      <c r="I404" s="21"/>
      <c r="J404" s="22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</row>
    <row r="405" spans="1:32" ht="45" x14ac:dyDescent="0.2">
      <c r="A405" s="149"/>
      <c r="B405" s="149"/>
      <c r="C405" s="25" t="s">
        <v>429</v>
      </c>
      <c r="D405" s="25" t="s">
        <v>430</v>
      </c>
      <c r="E405" s="144" t="s">
        <v>10</v>
      </c>
      <c r="F405" s="19"/>
      <c r="G405" s="20"/>
      <c r="H405" s="20"/>
      <c r="I405" s="21"/>
      <c r="J405" s="22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</row>
    <row r="406" spans="1:32" ht="45" x14ac:dyDescent="0.2">
      <c r="A406" s="149"/>
      <c r="B406" s="149"/>
      <c r="C406" s="28" t="s">
        <v>429</v>
      </c>
      <c r="D406" s="28" t="s">
        <v>431</v>
      </c>
      <c r="E406" s="144" t="s">
        <v>10</v>
      </c>
      <c r="F406" s="20"/>
      <c r="G406" s="20"/>
      <c r="H406" s="20"/>
      <c r="I406" s="21"/>
      <c r="J406" s="22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</row>
    <row r="407" spans="1:32" ht="60" x14ac:dyDescent="0.2">
      <c r="A407" s="149"/>
      <c r="B407" s="149"/>
      <c r="C407" s="28" t="s">
        <v>429</v>
      </c>
      <c r="D407" s="28" t="s">
        <v>432</v>
      </c>
      <c r="E407" s="144" t="s">
        <v>10</v>
      </c>
      <c r="F407" s="20"/>
      <c r="G407" s="20"/>
      <c r="H407" s="20"/>
      <c r="I407" s="21"/>
      <c r="J407" s="22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</row>
    <row r="408" spans="1:32" ht="45" x14ac:dyDescent="0.2">
      <c r="A408" s="149"/>
      <c r="B408" s="149"/>
      <c r="C408" s="28" t="s">
        <v>429</v>
      </c>
      <c r="D408" s="28" t="s">
        <v>433</v>
      </c>
      <c r="E408" s="144" t="s">
        <v>10</v>
      </c>
      <c r="F408" s="19"/>
      <c r="G408" s="20"/>
      <c r="H408" s="20"/>
      <c r="I408" s="21"/>
      <c r="J408" s="22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</row>
    <row r="409" spans="1:32" ht="45" x14ac:dyDescent="0.2">
      <c r="A409" s="149"/>
      <c r="B409" s="149"/>
      <c r="C409" s="28" t="s">
        <v>429</v>
      </c>
      <c r="D409" s="28" t="s">
        <v>434</v>
      </c>
      <c r="E409" s="144" t="s">
        <v>10</v>
      </c>
      <c r="F409" s="20"/>
      <c r="G409" s="20"/>
      <c r="H409" s="20"/>
      <c r="I409" s="21"/>
      <c r="J409" s="22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</row>
    <row r="410" spans="1:32" ht="45" x14ac:dyDescent="0.2">
      <c r="A410" s="149"/>
      <c r="B410" s="149"/>
      <c r="C410" s="28" t="s">
        <v>429</v>
      </c>
      <c r="D410" s="28" t="s">
        <v>435</v>
      </c>
      <c r="E410" s="144" t="s">
        <v>10</v>
      </c>
      <c r="F410" s="20"/>
      <c r="G410" s="20"/>
      <c r="H410" s="20"/>
      <c r="I410" s="21"/>
      <c r="J410" s="22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</row>
    <row r="411" spans="1:32" ht="45" x14ac:dyDescent="0.2">
      <c r="A411" s="149"/>
      <c r="B411" s="149"/>
      <c r="C411" s="28" t="s">
        <v>429</v>
      </c>
      <c r="D411" s="28" t="s">
        <v>436</v>
      </c>
      <c r="E411" s="144" t="s">
        <v>10</v>
      </c>
      <c r="F411" s="19"/>
      <c r="G411" s="20"/>
      <c r="H411" s="20"/>
      <c r="I411" s="21"/>
      <c r="J411" s="22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</row>
    <row r="412" spans="1:32" ht="45" x14ac:dyDescent="0.2">
      <c r="A412" s="149"/>
      <c r="B412" s="149"/>
      <c r="C412" s="28" t="s">
        <v>429</v>
      </c>
      <c r="D412" s="28" t="s">
        <v>437</v>
      </c>
      <c r="E412" s="144" t="s">
        <v>10</v>
      </c>
      <c r="F412" s="20"/>
      <c r="G412" s="20"/>
      <c r="H412" s="20"/>
      <c r="I412" s="21"/>
      <c r="J412" s="22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</row>
    <row r="413" spans="1:32" ht="45" x14ac:dyDescent="0.2">
      <c r="A413" s="149"/>
      <c r="B413" s="149"/>
      <c r="C413" s="28" t="s">
        <v>429</v>
      </c>
      <c r="D413" s="28" t="s">
        <v>438</v>
      </c>
      <c r="E413" s="144" t="s">
        <v>10</v>
      </c>
      <c r="F413" s="20"/>
      <c r="G413" s="20"/>
      <c r="H413" s="20"/>
      <c r="I413" s="21"/>
      <c r="J413" s="22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</row>
    <row r="414" spans="1:32" ht="75" x14ac:dyDescent="0.2">
      <c r="A414" s="149"/>
      <c r="B414" s="149"/>
      <c r="C414" s="28" t="s">
        <v>429</v>
      </c>
      <c r="D414" s="28" t="s">
        <v>439</v>
      </c>
      <c r="E414" s="144" t="s">
        <v>10</v>
      </c>
      <c r="F414" s="19"/>
      <c r="G414" s="20"/>
      <c r="H414" s="20"/>
      <c r="I414" s="21"/>
      <c r="J414" s="22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</row>
    <row r="415" spans="1:32" ht="60" x14ac:dyDescent="0.2">
      <c r="A415" s="149"/>
      <c r="B415" s="149"/>
      <c r="C415" s="28" t="s">
        <v>429</v>
      </c>
      <c r="D415" s="28" t="s">
        <v>440</v>
      </c>
      <c r="E415" s="144" t="s">
        <v>10</v>
      </c>
      <c r="F415" s="20"/>
      <c r="G415" s="20"/>
      <c r="H415" s="20"/>
      <c r="I415" s="21"/>
      <c r="J415" s="22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</row>
    <row r="416" spans="1:32" ht="45" x14ac:dyDescent="0.2">
      <c r="A416" s="149"/>
      <c r="B416" s="149"/>
      <c r="C416" s="28" t="s">
        <v>429</v>
      </c>
      <c r="D416" s="28" t="s">
        <v>441</v>
      </c>
      <c r="E416" s="144" t="s">
        <v>10</v>
      </c>
      <c r="F416" s="20"/>
      <c r="G416" s="20"/>
      <c r="H416" s="20"/>
      <c r="I416" s="21"/>
      <c r="J416" s="22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</row>
    <row r="417" spans="1:32" ht="45" x14ac:dyDescent="0.2">
      <c r="A417" s="149"/>
      <c r="B417" s="149"/>
      <c r="C417" s="28" t="s">
        <v>429</v>
      </c>
      <c r="D417" s="28" t="s">
        <v>442</v>
      </c>
      <c r="E417" s="144" t="s">
        <v>10</v>
      </c>
      <c r="F417" s="19"/>
      <c r="G417" s="20"/>
      <c r="H417" s="20"/>
      <c r="I417" s="21"/>
      <c r="J417" s="22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</row>
    <row r="418" spans="1:32" ht="45" x14ac:dyDescent="0.2">
      <c r="A418" s="149"/>
      <c r="B418" s="149"/>
      <c r="C418" s="28" t="s">
        <v>429</v>
      </c>
      <c r="D418" s="28" t="s">
        <v>443</v>
      </c>
      <c r="E418" s="144" t="s">
        <v>10</v>
      </c>
      <c r="F418" s="20"/>
      <c r="G418" s="20"/>
      <c r="H418" s="20"/>
      <c r="I418" s="21"/>
      <c r="J418" s="22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</row>
    <row r="419" spans="1:32" ht="45" x14ac:dyDescent="0.2">
      <c r="A419" s="149"/>
      <c r="B419" s="149"/>
      <c r="C419" s="28" t="s">
        <v>429</v>
      </c>
      <c r="D419" s="28" t="s">
        <v>444</v>
      </c>
      <c r="E419" s="144" t="s">
        <v>10</v>
      </c>
      <c r="F419" s="20"/>
      <c r="G419" s="20"/>
      <c r="H419" s="20"/>
      <c r="I419" s="21"/>
      <c r="J419" s="22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</row>
    <row r="420" spans="1:32" ht="45" x14ac:dyDescent="0.2">
      <c r="A420" s="149"/>
      <c r="B420" s="149"/>
      <c r="C420" s="28" t="s">
        <v>429</v>
      </c>
      <c r="D420" s="28" t="s">
        <v>445</v>
      </c>
      <c r="E420" s="144" t="s">
        <v>10</v>
      </c>
      <c r="F420" s="19"/>
      <c r="G420" s="20"/>
      <c r="H420" s="20"/>
      <c r="I420" s="21"/>
      <c r="J420" s="22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</row>
    <row r="421" spans="1:32" ht="45" x14ac:dyDescent="0.2">
      <c r="A421" s="149"/>
      <c r="B421" s="149"/>
      <c r="C421" s="28" t="s">
        <v>429</v>
      </c>
      <c r="D421" s="28" t="s">
        <v>446</v>
      </c>
      <c r="E421" s="144" t="s">
        <v>10</v>
      </c>
      <c r="F421" s="20"/>
      <c r="G421" s="20"/>
      <c r="H421" s="20"/>
      <c r="I421" s="21"/>
      <c r="J421" s="22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</row>
    <row r="422" spans="1:32" ht="45" x14ac:dyDescent="0.2">
      <c r="A422" s="149"/>
      <c r="B422" s="149"/>
      <c r="C422" s="28" t="s">
        <v>429</v>
      </c>
      <c r="D422" s="28" t="s">
        <v>447</v>
      </c>
      <c r="E422" s="144" t="s">
        <v>10</v>
      </c>
      <c r="F422" s="20"/>
      <c r="G422" s="20"/>
      <c r="H422" s="20"/>
      <c r="I422" s="21"/>
      <c r="J422" s="22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</row>
    <row r="423" spans="1:32" ht="60" x14ac:dyDescent="0.2">
      <c r="A423" s="149"/>
      <c r="B423" s="149"/>
      <c r="C423" s="28" t="s">
        <v>429</v>
      </c>
      <c r="D423" s="28" t="s">
        <v>448</v>
      </c>
      <c r="E423" s="144" t="s">
        <v>10</v>
      </c>
      <c r="F423" s="19"/>
      <c r="G423" s="20"/>
      <c r="H423" s="20"/>
      <c r="I423" s="21"/>
      <c r="J423" s="22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</row>
    <row r="424" spans="1:32" ht="45" x14ac:dyDescent="0.2">
      <c r="A424" s="149"/>
      <c r="B424" s="149"/>
      <c r="C424" s="24" t="s">
        <v>429</v>
      </c>
      <c r="D424" s="24" t="s">
        <v>449</v>
      </c>
      <c r="E424" s="144" t="s">
        <v>10</v>
      </c>
      <c r="F424" s="19"/>
      <c r="G424" s="20"/>
      <c r="H424" s="20"/>
      <c r="I424" s="21"/>
      <c r="J424" s="22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</row>
    <row r="425" spans="1:32" ht="45" x14ac:dyDescent="0.2">
      <c r="A425" s="149"/>
      <c r="B425" s="149"/>
      <c r="C425" s="25" t="s">
        <v>450</v>
      </c>
      <c r="D425" s="25" t="s">
        <v>451</v>
      </c>
      <c r="E425" s="144" t="s">
        <v>10</v>
      </c>
      <c r="F425" s="20"/>
      <c r="G425" s="20"/>
      <c r="H425" s="20"/>
      <c r="I425" s="21"/>
      <c r="J425" s="22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</row>
    <row r="426" spans="1:32" ht="45" x14ac:dyDescent="0.2">
      <c r="A426" s="149"/>
      <c r="B426" s="149"/>
      <c r="C426" s="28" t="s">
        <v>450</v>
      </c>
      <c r="D426" s="28" t="s">
        <v>452</v>
      </c>
      <c r="E426" s="144" t="s">
        <v>10</v>
      </c>
      <c r="F426" s="20"/>
      <c r="G426" s="20"/>
      <c r="H426" s="20"/>
      <c r="I426" s="21"/>
      <c r="J426" s="22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</row>
    <row r="427" spans="1:32" ht="45" x14ac:dyDescent="0.2">
      <c r="A427" s="149"/>
      <c r="B427" s="149"/>
      <c r="C427" s="28" t="s">
        <v>450</v>
      </c>
      <c r="D427" s="28" t="s">
        <v>453</v>
      </c>
      <c r="E427" s="144" t="s">
        <v>10</v>
      </c>
      <c r="F427" s="20"/>
      <c r="G427" s="20"/>
      <c r="H427" s="20"/>
      <c r="I427" s="21"/>
      <c r="J427" s="22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</row>
    <row r="428" spans="1:32" ht="45" x14ac:dyDescent="0.2">
      <c r="A428" s="149"/>
      <c r="B428" s="149"/>
      <c r="C428" s="28" t="s">
        <v>450</v>
      </c>
      <c r="D428" s="28" t="s">
        <v>454</v>
      </c>
      <c r="E428" s="144" t="s">
        <v>10</v>
      </c>
      <c r="F428" s="20"/>
      <c r="G428" s="20"/>
      <c r="H428" s="20"/>
      <c r="I428" s="21"/>
      <c r="J428" s="22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</row>
    <row r="429" spans="1:32" ht="45" x14ac:dyDescent="0.2">
      <c r="A429" s="149"/>
      <c r="B429" s="149"/>
      <c r="C429" s="28" t="s">
        <v>450</v>
      </c>
      <c r="D429" s="28" t="s">
        <v>455</v>
      </c>
      <c r="E429" s="144" t="s">
        <v>10</v>
      </c>
      <c r="F429" s="20"/>
      <c r="G429" s="20"/>
      <c r="H429" s="20"/>
      <c r="I429" s="21"/>
      <c r="J429" s="22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</row>
    <row r="430" spans="1:32" ht="45" x14ac:dyDescent="0.2">
      <c r="A430" s="149"/>
      <c r="B430" s="149"/>
      <c r="C430" s="28" t="s">
        <v>450</v>
      </c>
      <c r="D430" s="28" t="s">
        <v>456</v>
      </c>
      <c r="E430" s="144" t="s">
        <v>10</v>
      </c>
      <c r="F430" s="20"/>
      <c r="G430" s="20"/>
      <c r="H430" s="20"/>
      <c r="I430" s="21"/>
      <c r="J430" s="22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</row>
    <row r="431" spans="1:32" ht="45" x14ac:dyDescent="0.2">
      <c r="A431" s="149"/>
      <c r="B431" s="149"/>
      <c r="C431" s="28" t="s">
        <v>450</v>
      </c>
      <c r="D431" s="28" t="s">
        <v>457</v>
      </c>
      <c r="E431" s="144" t="s">
        <v>10</v>
      </c>
      <c r="F431" s="20"/>
      <c r="G431" s="20"/>
      <c r="H431" s="20"/>
      <c r="I431" s="21"/>
      <c r="J431" s="22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</row>
    <row r="432" spans="1:32" ht="45" x14ac:dyDescent="0.2">
      <c r="A432" s="149"/>
      <c r="B432" s="149"/>
      <c r="C432" s="28" t="s">
        <v>450</v>
      </c>
      <c r="D432" s="28" t="s">
        <v>458</v>
      </c>
      <c r="E432" s="144" t="s">
        <v>10</v>
      </c>
      <c r="F432" s="20"/>
      <c r="G432" s="20"/>
      <c r="H432" s="20"/>
      <c r="I432" s="21"/>
      <c r="J432" s="22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</row>
    <row r="433" spans="1:32" ht="75" x14ac:dyDescent="0.2">
      <c r="A433" s="149"/>
      <c r="B433" s="149"/>
      <c r="C433" s="28" t="s">
        <v>450</v>
      </c>
      <c r="D433" s="28" t="s">
        <v>459</v>
      </c>
      <c r="E433" s="144" t="s">
        <v>10</v>
      </c>
      <c r="F433" s="20"/>
      <c r="G433" s="20"/>
      <c r="H433" s="20"/>
      <c r="I433" s="21"/>
      <c r="J433" s="22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</row>
    <row r="434" spans="1:32" ht="75" x14ac:dyDescent="0.2">
      <c r="A434" s="149"/>
      <c r="B434" s="149"/>
      <c r="C434" s="28" t="s">
        <v>450</v>
      </c>
      <c r="D434" s="28" t="s">
        <v>460</v>
      </c>
      <c r="E434" s="144" t="s">
        <v>10</v>
      </c>
      <c r="F434" s="20"/>
      <c r="G434" s="20"/>
      <c r="H434" s="20"/>
      <c r="I434" s="21"/>
      <c r="J434" s="22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</row>
    <row r="435" spans="1:32" ht="45" x14ac:dyDescent="0.2">
      <c r="A435" s="149"/>
      <c r="B435" s="149"/>
      <c r="C435" s="28" t="s">
        <v>450</v>
      </c>
      <c r="D435" s="28" t="s">
        <v>461</v>
      </c>
      <c r="E435" s="144" t="s">
        <v>10</v>
      </c>
      <c r="F435" s="20"/>
      <c r="G435" s="20"/>
      <c r="H435" s="20"/>
      <c r="I435" s="21"/>
      <c r="J435" s="22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</row>
    <row r="436" spans="1:32" ht="45" x14ac:dyDescent="0.2">
      <c r="A436" s="149"/>
      <c r="B436" s="149"/>
      <c r="C436" s="28" t="s">
        <v>450</v>
      </c>
      <c r="D436" s="28" t="s">
        <v>462</v>
      </c>
      <c r="E436" s="144" t="s">
        <v>10</v>
      </c>
      <c r="F436" s="20"/>
      <c r="G436" s="20"/>
      <c r="H436" s="20"/>
      <c r="I436" s="21"/>
      <c r="J436" s="22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</row>
    <row r="437" spans="1:32" ht="60" x14ac:dyDescent="0.2">
      <c r="A437" s="149"/>
      <c r="B437" s="149"/>
      <c r="C437" s="28" t="s">
        <v>450</v>
      </c>
      <c r="D437" s="28" t="s">
        <v>463</v>
      </c>
      <c r="E437" s="144" t="s">
        <v>10</v>
      </c>
      <c r="F437" s="20"/>
      <c r="G437" s="20"/>
      <c r="H437" s="20"/>
      <c r="I437" s="21"/>
      <c r="J437" s="22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</row>
    <row r="438" spans="1:32" ht="45" x14ac:dyDescent="0.2">
      <c r="A438" s="149"/>
      <c r="B438" s="149"/>
      <c r="C438" s="28" t="s">
        <v>450</v>
      </c>
      <c r="D438" s="28" t="s">
        <v>464</v>
      </c>
      <c r="E438" s="144" t="s">
        <v>10</v>
      </c>
      <c r="F438" s="20"/>
      <c r="G438" s="20"/>
      <c r="H438" s="20"/>
      <c r="I438" s="21"/>
      <c r="J438" s="22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</row>
    <row r="439" spans="1:32" ht="45" x14ac:dyDescent="0.2">
      <c r="A439" s="149"/>
      <c r="B439" s="149"/>
      <c r="C439" s="28" t="s">
        <v>450</v>
      </c>
      <c r="D439" s="28" t="s">
        <v>465</v>
      </c>
      <c r="E439" s="144" t="s">
        <v>10</v>
      </c>
      <c r="F439" s="20"/>
      <c r="G439" s="20"/>
      <c r="H439" s="20"/>
      <c r="I439" s="21"/>
      <c r="J439" s="22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</row>
    <row r="440" spans="1:32" ht="45" x14ac:dyDescent="0.2">
      <c r="A440" s="149"/>
      <c r="B440" s="149"/>
      <c r="C440" s="28" t="s">
        <v>450</v>
      </c>
      <c r="D440" s="28" t="s">
        <v>466</v>
      </c>
      <c r="E440" s="144" t="s">
        <v>10</v>
      </c>
      <c r="F440" s="20"/>
      <c r="G440" s="20"/>
      <c r="H440" s="20"/>
      <c r="I440" s="21"/>
      <c r="J440" s="22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</row>
    <row r="441" spans="1:32" ht="60" x14ac:dyDescent="0.2">
      <c r="A441" s="149"/>
      <c r="B441" s="149"/>
      <c r="C441" s="28" t="s">
        <v>450</v>
      </c>
      <c r="D441" s="28" t="s">
        <v>467</v>
      </c>
      <c r="E441" s="144" t="s">
        <v>10</v>
      </c>
      <c r="F441" s="20"/>
      <c r="G441" s="20"/>
      <c r="H441" s="20"/>
      <c r="I441" s="21"/>
      <c r="J441" s="22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</row>
    <row r="442" spans="1:32" ht="60" x14ac:dyDescent="0.2">
      <c r="A442" s="149"/>
      <c r="B442" s="149"/>
      <c r="C442" s="28" t="s">
        <v>450</v>
      </c>
      <c r="D442" s="28" t="s">
        <v>468</v>
      </c>
      <c r="E442" s="144" t="s">
        <v>10</v>
      </c>
      <c r="F442" s="20"/>
      <c r="G442" s="20"/>
      <c r="H442" s="20"/>
      <c r="I442" s="21"/>
      <c r="J442" s="22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</row>
    <row r="443" spans="1:32" ht="45" x14ac:dyDescent="0.2">
      <c r="A443" s="149"/>
      <c r="B443" s="149"/>
      <c r="C443" s="28" t="s">
        <v>450</v>
      </c>
      <c r="D443" s="28" t="s">
        <v>469</v>
      </c>
      <c r="E443" s="144" t="s">
        <v>10</v>
      </c>
      <c r="F443" s="20"/>
      <c r="G443" s="20"/>
      <c r="H443" s="20"/>
      <c r="I443" s="21"/>
      <c r="J443" s="22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</row>
    <row r="444" spans="1:32" ht="45" x14ac:dyDescent="0.2">
      <c r="A444" s="149"/>
      <c r="B444" s="149"/>
      <c r="C444" s="24" t="s">
        <v>450</v>
      </c>
      <c r="D444" s="24" t="s">
        <v>470</v>
      </c>
      <c r="E444" s="144" t="s">
        <v>10</v>
      </c>
      <c r="F444" s="20"/>
      <c r="G444" s="20"/>
      <c r="H444" s="20"/>
      <c r="I444" s="21"/>
      <c r="J444" s="22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</row>
    <row r="445" spans="1:32" ht="45" x14ac:dyDescent="0.2">
      <c r="A445" s="149"/>
      <c r="B445" s="149"/>
      <c r="C445" s="25" t="s">
        <v>471</v>
      </c>
      <c r="D445" s="25" t="s">
        <v>472</v>
      </c>
      <c r="E445" s="144" t="s">
        <v>10</v>
      </c>
      <c r="F445" s="20"/>
      <c r="G445" s="20"/>
      <c r="H445" s="20"/>
      <c r="I445" s="21"/>
      <c r="J445" s="22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</row>
    <row r="446" spans="1:32" ht="45" x14ac:dyDescent="0.2">
      <c r="A446" s="149"/>
      <c r="B446" s="149"/>
      <c r="C446" s="28" t="s">
        <v>471</v>
      </c>
      <c r="D446" s="28" t="s">
        <v>473</v>
      </c>
      <c r="E446" s="144" t="s">
        <v>10</v>
      </c>
      <c r="F446" s="20"/>
      <c r="G446" s="20"/>
      <c r="H446" s="20"/>
      <c r="I446" s="21"/>
      <c r="J446" s="22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</row>
    <row r="447" spans="1:32" ht="45" x14ac:dyDescent="0.2">
      <c r="A447" s="149"/>
      <c r="B447" s="149"/>
      <c r="C447" s="28" t="s">
        <v>471</v>
      </c>
      <c r="D447" s="28" t="s">
        <v>474</v>
      </c>
      <c r="E447" s="144" t="s">
        <v>10</v>
      </c>
      <c r="F447" s="20"/>
      <c r="G447" s="20"/>
      <c r="H447" s="20"/>
      <c r="I447" s="21"/>
      <c r="J447" s="22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</row>
    <row r="448" spans="1:32" ht="45" x14ac:dyDescent="0.2">
      <c r="A448" s="149"/>
      <c r="B448" s="149"/>
      <c r="C448" s="28" t="s">
        <v>471</v>
      </c>
      <c r="D448" s="28" t="s">
        <v>475</v>
      </c>
      <c r="E448" s="144" t="s">
        <v>10</v>
      </c>
      <c r="F448" s="20"/>
      <c r="G448" s="20"/>
      <c r="H448" s="20"/>
      <c r="I448" s="21"/>
      <c r="J448" s="22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</row>
    <row r="449" spans="1:32" ht="45" x14ac:dyDescent="0.2">
      <c r="A449" s="149"/>
      <c r="B449" s="149"/>
      <c r="C449" s="28" t="s">
        <v>471</v>
      </c>
      <c r="D449" s="28" t="s">
        <v>476</v>
      </c>
      <c r="E449" s="144" t="s">
        <v>10</v>
      </c>
      <c r="F449" s="20"/>
      <c r="G449" s="20"/>
      <c r="H449" s="20"/>
      <c r="I449" s="21"/>
      <c r="J449" s="22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</row>
    <row r="450" spans="1:32" ht="75" x14ac:dyDescent="0.2">
      <c r="A450" s="149"/>
      <c r="B450" s="149"/>
      <c r="C450" s="28" t="s">
        <v>471</v>
      </c>
      <c r="D450" s="28" t="s">
        <v>477</v>
      </c>
      <c r="E450" s="144" t="s">
        <v>10</v>
      </c>
      <c r="F450" s="20"/>
      <c r="G450" s="20"/>
      <c r="H450" s="20"/>
      <c r="I450" s="21"/>
      <c r="J450" s="22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</row>
    <row r="451" spans="1:32" ht="60" x14ac:dyDescent="0.2">
      <c r="A451" s="149"/>
      <c r="B451" s="149"/>
      <c r="C451" s="28" t="s">
        <v>471</v>
      </c>
      <c r="D451" s="28" t="s">
        <v>478</v>
      </c>
      <c r="E451" s="144" t="s">
        <v>10</v>
      </c>
      <c r="F451" s="20"/>
      <c r="G451" s="20"/>
      <c r="H451" s="20"/>
      <c r="I451" s="21"/>
      <c r="J451" s="22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</row>
    <row r="452" spans="1:32" ht="45" x14ac:dyDescent="0.2">
      <c r="A452" s="149"/>
      <c r="B452" s="149"/>
      <c r="C452" s="28" t="s">
        <v>471</v>
      </c>
      <c r="D452" s="28" t="s">
        <v>479</v>
      </c>
      <c r="E452" s="144" t="s">
        <v>10</v>
      </c>
      <c r="F452" s="20"/>
      <c r="G452" s="20"/>
      <c r="H452" s="20"/>
      <c r="I452" s="21"/>
      <c r="J452" s="22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</row>
    <row r="453" spans="1:32" ht="45" x14ac:dyDescent="0.2">
      <c r="A453" s="149"/>
      <c r="B453" s="149"/>
      <c r="C453" s="28" t="s">
        <v>471</v>
      </c>
      <c r="D453" s="28" t="s">
        <v>480</v>
      </c>
      <c r="E453" s="144" t="s">
        <v>10</v>
      </c>
      <c r="F453" s="20"/>
      <c r="G453" s="20"/>
      <c r="H453" s="20"/>
      <c r="I453" s="21"/>
      <c r="J453" s="22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</row>
    <row r="454" spans="1:32" ht="60" x14ac:dyDescent="0.2">
      <c r="A454" s="149"/>
      <c r="B454" s="149"/>
      <c r="C454" s="28" t="s">
        <v>471</v>
      </c>
      <c r="D454" s="28" t="s">
        <v>481</v>
      </c>
      <c r="E454" s="144" t="s">
        <v>10</v>
      </c>
      <c r="F454" s="20"/>
      <c r="G454" s="20"/>
      <c r="H454" s="20"/>
      <c r="I454" s="21"/>
      <c r="J454" s="22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</row>
    <row r="455" spans="1:32" ht="75" x14ac:dyDescent="0.2">
      <c r="A455" s="149"/>
      <c r="B455" s="149"/>
      <c r="C455" s="28" t="s">
        <v>471</v>
      </c>
      <c r="D455" s="28" t="s">
        <v>482</v>
      </c>
      <c r="E455" s="144" t="s">
        <v>10</v>
      </c>
      <c r="F455" s="20"/>
      <c r="G455" s="20"/>
      <c r="H455" s="20"/>
      <c r="I455" s="21"/>
      <c r="J455" s="22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</row>
    <row r="456" spans="1:32" ht="60" x14ac:dyDescent="0.2">
      <c r="A456" s="149"/>
      <c r="B456" s="149"/>
      <c r="C456" s="28" t="s">
        <v>471</v>
      </c>
      <c r="D456" s="28" t="s">
        <v>483</v>
      </c>
      <c r="E456" s="144" t="s">
        <v>10</v>
      </c>
      <c r="F456" s="20"/>
      <c r="G456" s="20"/>
      <c r="H456" s="20"/>
      <c r="I456" s="21"/>
      <c r="J456" s="22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</row>
    <row r="457" spans="1:32" ht="45" x14ac:dyDescent="0.2">
      <c r="A457" s="149"/>
      <c r="B457" s="149"/>
      <c r="C457" s="28" t="s">
        <v>471</v>
      </c>
      <c r="D457" s="28" t="s">
        <v>484</v>
      </c>
      <c r="E457" s="144" t="s">
        <v>10</v>
      </c>
      <c r="F457" s="20"/>
      <c r="G457" s="20"/>
      <c r="H457" s="20"/>
      <c r="I457" s="21"/>
      <c r="J457" s="22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</row>
    <row r="458" spans="1:32" ht="45" x14ac:dyDescent="0.2">
      <c r="A458" s="149"/>
      <c r="B458" s="149"/>
      <c r="C458" s="28" t="s">
        <v>471</v>
      </c>
      <c r="D458" s="28" t="s">
        <v>485</v>
      </c>
      <c r="E458" s="144" t="s">
        <v>10</v>
      </c>
      <c r="F458" s="20"/>
      <c r="G458" s="20"/>
      <c r="H458" s="20"/>
      <c r="I458" s="21"/>
      <c r="J458" s="22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</row>
    <row r="459" spans="1:32" ht="45" x14ac:dyDescent="0.2">
      <c r="A459" s="149"/>
      <c r="B459" s="149"/>
      <c r="C459" s="28" t="s">
        <v>471</v>
      </c>
      <c r="D459" s="28" t="s">
        <v>486</v>
      </c>
      <c r="E459" s="144" t="s">
        <v>10</v>
      </c>
      <c r="F459" s="20"/>
      <c r="G459" s="20"/>
      <c r="H459" s="20"/>
      <c r="I459" s="21"/>
      <c r="J459" s="22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</row>
    <row r="460" spans="1:32" ht="45" x14ac:dyDescent="0.2">
      <c r="A460" s="149"/>
      <c r="B460" s="149"/>
      <c r="C460" s="28" t="s">
        <v>471</v>
      </c>
      <c r="D460" s="28" t="s">
        <v>487</v>
      </c>
      <c r="E460" s="144" t="s">
        <v>10</v>
      </c>
      <c r="F460" s="20"/>
      <c r="G460" s="20"/>
      <c r="H460" s="20"/>
      <c r="I460" s="21"/>
      <c r="J460" s="22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</row>
    <row r="461" spans="1:32" ht="45" x14ac:dyDescent="0.2">
      <c r="A461" s="149"/>
      <c r="B461" s="149"/>
      <c r="C461" s="28" t="s">
        <v>471</v>
      </c>
      <c r="D461" s="28" t="s">
        <v>488</v>
      </c>
      <c r="E461" s="144" t="s">
        <v>10</v>
      </c>
      <c r="F461" s="20"/>
      <c r="G461" s="20"/>
      <c r="H461" s="20"/>
      <c r="I461" s="21"/>
      <c r="J461" s="22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</row>
    <row r="462" spans="1:32" ht="60" x14ac:dyDescent="0.2">
      <c r="A462" s="149"/>
      <c r="B462" s="149"/>
      <c r="C462" s="28" t="s">
        <v>471</v>
      </c>
      <c r="D462" s="28" t="s">
        <v>489</v>
      </c>
      <c r="E462" s="144" t="s">
        <v>10</v>
      </c>
      <c r="F462" s="20"/>
      <c r="G462" s="20"/>
      <c r="H462" s="20"/>
      <c r="I462" s="21"/>
      <c r="J462" s="22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</row>
    <row r="463" spans="1:32" ht="45" x14ac:dyDescent="0.2">
      <c r="A463" s="149"/>
      <c r="B463" s="149"/>
      <c r="C463" s="28" t="s">
        <v>471</v>
      </c>
      <c r="D463" s="28" t="s">
        <v>490</v>
      </c>
      <c r="E463" s="144" t="s">
        <v>10</v>
      </c>
      <c r="F463" s="20"/>
      <c r="G463" s="20"/>
      <c r="H463" s="20"/>
      <c r="I463" s="21"/>
      <c r="J463" s="22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</row>
    <row r="464" spans="1:32" ht="45" x14ac:dyDescent="0.2">
      <c r="A464" s="149"/>
      <c r="B464" s="149"/>
      <c r="C464" s="24" t="s">
        <v>471</v>
      </c>
      <c r="D464" s="24" t="s">
        <v>491</v>
      </c>
      <c r="E464" s="144" t="s">
        <v>10</v>
      </c>
      <c r="F464" s="20"/>
      <c r="G464" s="20"/>
      <c r="H464" s="20"/>
      <c r="I464" s="21"/>
      <c r="J464" s="22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</row>
    <row r="465" spans="1:32" ht="45" x14ac:dyDescent="0.2">
      <c r="A465" s="149"/>
      <c r="B465" s="149"/>
      <c r="C465" s="25" t="s">
        <v>492</v>
      </c>
      <c r="D465" s="25" t="s">
        <v>493</v>
      </c>
      <c r="E465" s="144" t="s">
        <v>10</v>
      </c>
      <c r="F465" s="20"/>
      <c r="G465" s="20"/>
      <c r="H465" s="20"/>
      <c r="I465" s="21"/>
      <c r="J465" s="22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</row>
    <row r="466" spans="1:32" ht="45" x14ac:dyDescent="0.2">
      <c r="A466" s="149"/>
      <c r="B466" s="149"/>
      <c r="C466" s="28" t="s">
        <v>492</v>
      </c>
      <c r="D466" s="28" t="s">
        <v>494</v>
      </c>
      <c r="E466" s="144" t="s">
        <v>10</v>
      </c>
      <c r="F466" s="20"/>
      <c r="G466" s="20"/>
      <c r="H466" s="20"/>
      <c r="I466" s="21"/>
      <c r="J466" s="22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</row>
    <row r="467" spans="1:32" ht="45" x14ac:dyDescent="0.2">
      <c r="A467" s="149"/>
      <c r="B467" s="149"/>
      <c r="C467" s="28" t="s">
        <v>492</v>
      </c>
      <c r="D467" s="28" t="s">
        <v>495</v>
      </c>
      <c r="E467" s="144" t="s">
        <v>10</v>
      </c>
      <c r="F467" s="20"/>
      <c r="G467" s="20"/>
      <c r="H467" s="20"/>
      <c r="I467" s="21"/>
      <c r="J467" s="22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</row>
    <row r="468" spans="1:32" ht="45" x14ac:dyDescent="0.2">
      <c r="A468" s="149"/>
      <c r="B468" s="149"/>
      <c r="C468" s="28" t="s">
        <v>492</v>
      </c>
      <c r="D468" s="28" t="s">
        <v>496</v>
      </c>
      <c r="E468" s="144" t="s">
        <v>10</v>
      </c>
      <c r="F468" s="20"/>
      <c r="G468" s="20"/>
      <c r="H468" s="20"/>
      <c r="I468" s="21"/>
      <c r="J468" s="22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</row>
    <row r="469" spans="1:32" ht="45" x14ac:dyDescent="0.2">
      <c r="A469" s="149"/>
      <c r="B469" s="149"/>
      <c r="C469" s="28" t="s">
        <v>492</v>
      </c>
      <c r="D469" s="28" t="s">
        <v>497</v>
      </c>
      <c r="E469" s="144" t="s">
        <v>10</v>
      </c>
      <c r="F469" s="20"/>
      <c r="G469" s="20"/>
      <c r="H469" s="20"/>
      <c r="I469" s="21"/>
      <c r="J469" s="22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</row>
    <row r="470" spans="1:32" ht="45" x14ac:dyDescent="0.2">
      <c r="A470" s="149"/>
      <c r="B470" s="149"/>
      <c r="C470" s="28" t="s">
        <v>492</v>
      </c>
      <c r="D470" s="28" t="s">
        <v>498</v>
      </c>
      <c r="E470" s="144" t="s">
        <v>10</v>
      </c>
      <c r="F470" s="20"/>
      <c r="G470" s="20"/>
      <c r="H470" s="20"/>
      <c r="I470" s="21"/>
      <c r="J470" s="22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</row>
    <row r="471" spans="1:32" ht="45" x14ac:dyDescent="0.2">
      <c r="A471" s="149"/>
      <c r="B471" s="149"/>
      <c r="C471" s="28" t="s">
        <v>492</v>
      </c>
      <c r="D471" s="28" t="s">
        <v>499</v>
      </c>
      <c r="E471" s="144" t="s">
        <v>10</v>
      </c>
      <c r="F471" s="20"/>
      <c r="G471" s="20"/>
      <c r="H471" s="20"/>
      <c r="I471" s="21"/>
      <c r="J471" s="22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</row>
    <row r="472" spans="1:32" ht="45" x14ac:dyDescent="0.2">
      <c r="A472" s="149"/>
      <c r="B472" s="149"/>
      <c r="C472" s="28" t="s">
        <v>492</v>
      </c>
      <c r="D472" s="28" t="s">
        <v>500</v>
      </c>
      <c r="E472" s="144" t="s">
        <v>10</v>
      </c>
      <c r="F472" s="20"/>
      <c r="G472" s="20"/>
      <c r="H472" s="20"/>
      <c r="I472" s="21"/>
      <c r="J472" s="22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</row>
    <row r="473" spans="1:32" ht="60" x14ac:dyDescent="0.2">
      <c r="A473" s="149"/>
      <c r="B473" s="149"/>
      <c r="C473" s="28" t="s">
        <v>492</v>
      </c>
      <c r="D473" s="28" t="s">
        <v>501</v>
      </c>
      <c r="E473" s="144" t="s">
        <v>10</v>
      </c>
      <c r="F473" s="20"/>
      <c r="G473" s="20"/>
      <c r="H473" s="20"/>
      <c r="I473" s="21"/>
      <c r="J473" s="22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</row>
    <row r="474" spans="1:32" ht="60" x14ac:dyDescent="0.2">
      <c r="A474" s="149"/>
      <c r="B474" s="149"/>
      <c r="C474" s="28" t="s">
        <v>492</v>
      </c>
      <c r="D474" s="28" t="s">
        <v>502</v>
      </c>
      <c r="E474" s="144" t="s">
        <v>10</v>
      </c>
      <c r="F474" s="20"/>
      <c r="G474" s="20"/>
      <c r="H474" s="20"/>
      <c r="I474" s="21"/>
      <c r="J474" s="22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</row>
    <row r="475" spans="1:32" ht="45" x14ac:dyDescent="0.2">
      <c r="A475" s="149"/>
      <c r="B475" s="149"/>
      <c r="C475" s="28" t="s">
        <v>492</v>
      </c>
      <c r="D475" s="28" t="s">
        <v>503</v>
      </c>
      <c r="E475" s="144" t="s">
        <v>10</v>
      </c>
      <c r="F475" s="20"/>
      <c r="G475" s="20"/>
      <c r="H475" s="20"/>
      <c r="I475" s="21"/>
      <c r="J475" s="22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</row>
    <row r="476" spans="1:32" ht="45" x14ac:dyDescent="0.2">
      <c r="A476" s="149"/>
      <c r="B476" s="149"/>
      <c r="C476" s="28" t="s">
        <v>492</v>
      </c>
      <c r="D476" s="28" t="s">
        <v>504</v>
      </c>
      <c r="E476" s="144" t="s">
        <v>10</v>
      </c>
      <c r="F476" s="20"/>
      <c r="G476" s="20"/>
      <c r="H476" s="20"/>
      <c r="I476" s="21"/>
      <c r="J476" s="22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</row>
    <row r="477" spans="1:32" ht="45" x14ac:dyDescent="0.2">
      <c r="A477" s="149"/>
      <c r="B477" s="149"/>
      <c r="C477" s="28" t="s">
        <v>492</v>
      </c>
      <c r="D477" s="28" t="s">
        <v>505</v>
      </c>
      <c r="E477" s="144" t="s">
        <v>10</v>
      </c>
      <c r="F477" s="20"/>
      <c r="G477" s="20"/>
      <c r="H477" s="20"/>
      <c r="I477" s="21"/>
      <c r="J477" s="22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</row>
    <row r="478" spans="1:32" ht="45" x14ac:dyDescent="0.2">
      <c r="A478" s="149"/>
      <c r="B478" s="149"/>
      <c r="C478" s="28" t="s">
        <v>492</v>
      </c>
      <c r="D478" s="28" t="s">
        <v>506</v>
      </c>
      <c r="E478" s="144" t="s">
        <v>10</v>
      </c>
      <c r="F478" s="20"/>
      <c r="G478" s="20"/>
      <c r="H478" s="20"/>
      <c r="I478" s="21"/>
      <c r="J478" s="22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</row>
    <row r="479" spans="1:32" ht="45" x14ac:dyDescent="0.2">
      <c r="A479" s="149"/>
      <c r="B479" s="149"/>
      <c r="C479" s="28" t="s">
        <v>492</v>
      </c>
      <c r="D479" s="28" t="s">
        <v>507</v>
      </c>
      <c r="E479" s="144" t="s">
        <v>10</v>
      </c>
      <c r="F479" s="20"/>
      <c r="G479" s="20"/>
      <c r="H479" s="20"/>
      <c r="I479" s="21"/>
      <c r="J479" s="22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</row>
    <row r="480" spans="1:32" ht="60" x14ac:dyDescent="0.2">
      <c r="A480" s="149"/>
      <c r="B480" s="149"/>
      <c r="C480" s="28" t="s">
        <v>492</v>
      </c>
      <c r="D480" s="28" t="s">
        <v>508</v>
      </c>
      <c r="E480" s="144" t="s">
        <v>10</v>
      </c>
      <c r="F480" s="20"/>
      <c r="G480" s="20"/>
      <c r="H480" s="20"/>
      <c r="I480" s="21"/>
      <c r="J480" s="22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</row>
    <row r="481" spans="1:32" ht="45" x14ac:dyDescent="0.2">
      <c r="A481" s="149"/>
      <c r="B481" s="149"/>
      <c r="C481" s="28" t="s">
        <v>492</v>
      </c>
      <c r="D481" s="28" t="s">
        <v>509</v>
      </c>
      <c r="E481" s="144" t="s">
        <v>10</v>
      </c>
      <c r="F481" s="20"/>
      <c r="G481" s="20"/>
      <c r="H481" s="20"/>
      <c r="I481" s="21"/>
      <c r="J481" s="22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</row>
    <row r="482" spans="1:32" ht="45" x14ac:dyDescent="0.2">
      <c r="A482" s="149"/>
      <c r="B482" s="149"/>
      <c r="C482" s="28" t="s">
        <v>492</v>
      </c>
      <c r="D482" s="28" t="s">
        <v>510</v>
      </c>
      <c r="E482" s="144" t="s">
        <v>10</v>
      </c>
      <c r="F482" s="20"/>
      <c r="G482" s="20"/>
      <c r="H482" s="20"/>
      <c r="I482" s="21"/>
      <c r="J482" s="22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</row>
    <row r="483" spans="1:32" ht="45" x14ac:dyDescent="0.2">
      <c r="A483" s="149"/>
      <c r="B483" s="149"/>
      <c r="C483" s="28" t="s">
        <v>492</v>
      </c>
      <c r="D483" s="28" t="s">
        <v>511</v>
      </c>
      <c r="E483" s="144" t="s">
        <v>10</v>
      </c>
      <c r="F483" s="20"/>
      <c r="G483" s="20"/>
      <c r="H483" s="20"/>
      <c r="I483" s="21"/>
      <c r="J483" s="22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</row>
    <row r="484" spans="1:32" ht="45" x14ac:dyDescent="0.2">
      <c r="A484" s="149"/>
      <c r="B484" s="149"/>
      <c r="C484" s="24" t="s">
        <v>492</v>
      </c>
      <c r="D484" s="24" t="s">
        <v>512</v>
      </c>
      <c r="E484" s="144" t="s">
        <v>10</v>
      </c>
      <c r="F484" s="20"/>
      <c r="G484" s="20"/>
      <c r="H484" s="20"/>
      <c r="I484" s="21"/>
      <c r="J484" s="22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</row>
    <row r="485" spans="1:32" ht="45" x14ac:dyDescent="0.2">
      <c r="A485" s="149"/>
      <c r="B485" s="149"/>
      <c r="C485" s="25" t="s">
        <v>513</v>
      </c>
      <c r="D485" s="25" t="s">
        <v>514</v>
      </c>
      <c r="E485" s="144" t="s">
        <v>10</v>
      </c>
      <c r="F485" s="20"/>
      <c r="G485" s="20"/>
      <c r="H485" s="20"/>
      <c r="I485" s="21"/>
      <c r="J485" s="22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</row>
    <row r="486" spans="1:32" ht="45" x14ac:dyDescent="0.2">
      <c r="A486" s="149"/>
      <c r="B486" s="149"/>
      <c r="C486" s="28" t="s">
        <v>513</v>
      </c>
      <c r="D486" s="28" t="s">
        <v>515</v>
      </c>
      <c r="E486" s="144" t="s">
        <v>10</v>
      </c>
      <c r="F486" s="20"/>
      <c r="G486" s="20"/>
      <c r="H486" s="20"/>
      <c r="I486" s="21"/>
      <c r="J486" s="22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</row>
    <row r="487" spans="1:32" ht="45" x14ac:dyDescent="0.2">
      <c r="A487" s="149"/>
      <c r="B487" s="149"/>
      <c r="C487" s="28" t="s">
        <v>513</v>
      </c>
      <c r="D487" s="28" t="s">
        <v>516</v>
      </c>
      <c r="E487" s="144" t="s">
        <v>10</v>
      </c>
      <c r="F487" s="20"/>
      <c r="G487" s="20"/>
      <c r="H487" s="20"/>
      <c r="I487" s="21"/>
      <c r="J487" s="22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</row>
    <row r="488" spans="1:32" ht="45" x14ac:dyDescent="0.2">
      <c r="A488" s="149"/>
      <c r="B488" s="149"/>
      <c r="C488" s="28" t="s">
        <v>513</v>
      </c>
      <c r="D488" s="28" t="s">
        <v>517</v>
      </c>
      <c r="E488" s="144" t="s">
        <v>10</v>
      </c>
      <c r="F488" s="20"/>
      <c r="G488" s="20"/>
      <c r="H488" s="20"/>
      <c r="I488" s="21"/>
      <c r="J488" s="22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</row>
    <row r="489" spans="1:32" ht="45" x14ac:dyDescent="0.2">
      <c r="A489" s="149"/>
      <c r="B489" s="149"/>
      <c r="C489" s="28" t="s">
        <v>513</v>
      </c>
      <c r="D489" s="28" t="s">
        <v>518</v>
      </c>
      <c r="E489" s="144" t="s">
        <v>10</v>
      </c>
      <c r="F489" s="20"/>
      <c r="G489" s="20"/>
      <c r="H489" s="20"/>
      <c r="I489" s="21"/>
      <c r="J489" s="22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</row>
    <row r="490" spans="1:32" ht="45" x14ac:dyDescent="0.2">
      <c r="A490" s="149"/>
      <c r="B490" s="149"/>
      <c r="C490" s="28" t="s">
        <v>513</v>
      </c>
      <c r="D490" s="28" t="s">
        <v>519</v>
      </c>
      <c r="E490" s="144" t="s">
        <v>10</v>
      </c>
      <c r="F490" s="20"/>
      <c r="G490" s="20"/>
      <c r="H490" s="20"/>
      <c r="I490" s="21"/>
      <c r="J490" s="22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</row>
    <row r="491" spans="1:32" ht="45" x14ac:dyDescent="0.2">
      <c r="A491" s="149"/>
      <c r="B491" s="149"/>
      <c r="C491" s="28" t="s">
        <v>513</v>
      </c>
      <c r="D491" s="28" t="s">
        <v>520</v>
      </c>
      <c r="E491" s="144" t="s">
        <v>10</v>
      </c>
      <c r="F491" s="20"/>
      <c r="G491" s="20"/>
      <c r="H491" s="20"/>
      <c r="I491" s="21"/>
      <c r="J491" s="22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</row>
    <row r="492" spans="1:32" ht="60" x14ac:dyDescent="0.2">
      <c r="A492" s="149"/>
      <c r="B492" s="149"/>
      <c r="C492" s="28" t="s">
        <v>513</v>
      </c>
      <c r="D492" s="28" t="s">
        <v>521</v>
      </c>
      <c r="E492" s="144" t="s">
        <v>10</v>
      </c>
      <c r="F492" s="20"/>
      <c r="G492" s="20"/>
      <c r="H492" s="20"/>
      <c r="I492" s="21"/>
      <c r="J492" s="22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</row>
    <row r="493" spans="1:32" ht="45" x14ac:dyDescent="0.2">
      <c r="A493" s="149"/>
      <c r="B493" s="149"/>
      <c r="C493" s="28" t="s">
        <v>513</v>
      </c>
      <c r="D493" s="28" t="s">
        <v>522</v>
      </c>
      <c r="E493" s="144" t="s">
        <v>10</v>
      </c>
      <c r="F493" s="20"/>
      <c r="G493" s="20"/>
      <c r="H493" s="20"/>
      <c r="I493" s="21"/>
      <c r="J493" s="22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</row>
    <row r="494" spans="1:32" ht="60" x14ac:dyDescent="0.2">
      <c r="A494" s="149"/>
      <c r="B494" s="149"/>
      <c r="C494" s="28" t="s">
        <v>513</v>
      </c>
      <c r="D494" s="28" t="s">
        <v>523</v>
      </c>
      <c r="E494" s="144" t="s">
        <v>10</v>
      </c>
      <c r="F494" s="20"/>
      <c r="G494" s="20"/>
      <c r="H494" s="20"/>
      <c r="I494" s="21"/>
      <c r="J494" s="22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</row>
    <row r="495" spans="1:32" ht="45" x14ac:dyDescent="0.2">
      <c r="A495" s="149"/>
      <c r="B495" s="149"/>
      <c r="C495" s="28" t="s">
        <v>513</v>
      </c>
      <c r="D495" s="28" t="s">
        <v>524</v>
      </c>
      <c r="E495" s="144" t="s">
        <v>10</v>
      </c>
      <c r="F495" s="20"/>
      <c r="G495" s="20"/>
      <c r="H495" s="20"/>
      <c r="I495" s="21"/>
      <c r="J495" s="22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</row>
    <row r="496" spans="1:32" ht="45" x14ac:dyDescent="0.2">
      <c r="A496" s="149"/>
      <c r="B496" s="149"/>
      <c r="C496" s="28" t="s">
        <v>513</v>
      </c>
      <c r="D496" s="28" t="s">
        <v>525</v>
      </c>
      <c r="E496" s="144" t="s">
        <v>10</v>
      </c>
      <c r="F496" s="20"/>
      <c r="G496" s="20"/>
      <c r="H496" s="20"/>
      <c r="I496" s="21"/>
      <c r="J496" s="22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</row>
    <row r="497" spans="1:32" ht="45" x14ac:dyDescent="0.2">
      <c r="A497" s="149"/>
      <c r="B497" s="149"/>
      <c r="C497" s="28" t="s">
        <v>513</v>
      </c>
      <c r="D497" s="28" t="s">
        <v>526</v>
      </c>
      <c r="E497" s="144" t="s">
        <v>10</v>
      </c>
      <c r="F497" s="20"/>
      <c r="G497" s="20"/>
      <c r="H497" s="20"/>
      <c r="I497" s="21"/>
      <c r="J497" s="22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</row>
    <row r="498" spans="1:32" ht="45" x14ac:dyDescent="0.2">
      <c r="A498" s="149"/>
      <c r="B498" s="149"/>
      <c r="C498" s="28" t="s">
        <v>513</v>
      </c>
      <c r="D498" s="28" t="s">
        <v>527</v>
      </c>
      <c r="E498" s="144" t="s">
        <v>10</v>
      </c>
      <c r="F498" s="20"/>
      <c r="G498" s="20"/>
      <c r="H498" s="20"/>
      <c r="I498" s="21"/>
      <c r="J498" s="22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</row>
    <row r="499" spans="1:32" ht="60" x14ac:dyDescent="0.2">
      <c r="A499" s="149"/>
      <c r="B499" s="149"/>
      <c r="C499" s="28" t="s">
        <v>513</v>
      </c>
      <c r="D499" s="28" t="s">
        <v>528</v>
      </c>
      <c r="E499" s="144" t="s">
        <v>10</v>
      </c>
      <c r="F499" s="20"/>
      <c r="G499" s="20"/>
      <c r="H499" s="20"/>
      <c r="I499" s="21"/>
      <c r="J499" s="22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</row>
    <row r="500" spans="1:32" ht="60" x14ac:dyDescent="0.2">
      <c r="A500" s="149"/>
      <c r="B500" s="149"/>
      <c r="C500" s="28" t="s">
        <v>513</v>
      </c>
      <c r="D500" s="28" t="s">
        <v>529</v>
      </c>
      <c r="E500" s="144" t="s">
        <v>10</v>
      </c>
      <c r="F500" s="20"/>
      <c r="G500" s="20"/>
      <c r="H500" s="20"/>
      <c r="I500" s="21"/>
      <c r="J500" s="22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</row>
    <row r="501" spans="1:32" ht="45" x14ac:dyDescent="0.2">
      <c r="A501" s="149"/>
      <c r="B501" s="149"/>
      <c r="C501" s="28" t="s">
        <v>513</v>
      </c>
      <c r="D501" s="28" t="s">
        <v>530</v>
      </c>
      <c r="E501" s="144" t="s">
        <v>10</v>
      </c>
      <c r="F501" s="20"/>
      <c r="G501" s="20"/>
      <c r="H501" s="20"/>
      <c r="I501" s="21"/>
      <c r="J501" s="22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</row>
    <row r="502" spans="1:32" ht="45" x14ac:dyDescent="0.2">
      <c r="A502" s="149"/>
      <c r="B502" s="149"/>
      <c r="C502" s="28" t="s">
        <v>513</v>
      </c>
      <c r="D502" s="28" t="s">
        <v>531</v>
      </c>
      <c r="E502" s="144" t="s">
        <v>10</v>
      </c>
      <c r="F502" s="20"/>
      <c r="G502" s="20"/>
      <c r="H502" s="20"/>
      <c r="I502" s="21"/>
      <c r="J502" s="22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</row>
    <row r="503" spans="1:32" ht="45" x14ac:dyDescent="0.2">
      <c r="A503" s="149"/>
      <c r="B503" s="149"/>
      <c r="C503" s="28" t="s">
        <v>513</v>
      </c>
      <c r="D503" s="28" t="s">
        <v>532</v>
      </c>
      <c r="E503" s="144" t="s">
        <v>10</v>
      </c>
      <c r="F503" s="20"/>
      <c r="G503" s="20"/>
      <c r="H503" s="20"/>
      <c r="I503" s="21"/>
      <c r="J503" s="22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</row>
    <row r="504" spans="1:32" ht="45" x14ac:dyDescent="0.2">
      <c r="A504" s="149"/>
      <c r="B504" s="149"/>
      <c r="C504" s="24" t="s">
        <v>513</v>
      </c>
      <c r="D504" s="24" t="s">
        <v>533</v>
      </c>
      <c r="E504" s="144" t="s">
        <v>10</v>
      </c>
      <c r="F504" s="20"/>
      <c r="G504" s="20"/>
      <c r="H504" s="20"/>
      <c r="I504" s="21"/>
      <c r="J504" s="22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</row>
    <row r="505" spans="1:32" ht="45" x14ac:dyDescent="0.2">
      <c r="A505" s="149"/>
      <c r="B505" s="149"/>
      <c r="C505" s="25" t="s">
        <v>534</v>
      </c>
      <c r="D505" s="25" t="s">
        <v>535</v>
      </c>
      <c r="E505" s="144" t="s">
        <v>10</v>
      </c>
      <c r="F505" s="20"/>
      <c r="G505" s="20"/>
      <c r="H505" s="20"/>
      <c r="I505" s="21"/>
      <c r="J505" s="22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</row>
    <row r="506" spans="1:32" ht="45" x14ac:dyDescent="0.2">
      <c r="A506" s="149"/>
      <c r="B506" s="149"/>
      <c r="C506" s="28" t="s">
        <v>534</v>
      </c>
      <c r="D506" s="28" t="s">
        <v>536</v>
      </c>
      <c r="E506" s="144" t="s">
        <v>10</v>
      </c>
      <c r="F506" s="20"/>
      <c r="G506" s="20"/>
      <c r="H506" s="20"/>
      <c r="I506" s="21"/>
      <c r="J506" s="22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</row>
    <row r="507" spans="1:32" ht="45" x14ac:dyDescent="0.2">
      <c r="A507" s="149"/>
      <c r="B507" s="149"/>
      <c r="C507" s="28" t="s">
        <v>534</v>
      </c>
      <c r="D507" s="28" t="s">
        <v>537</v>
      </c>
      <c r="E507" s="144" t="s">
        <v>10</v>
      </c>
      <c r="F507" s="20"/>
      <c r="G507" s="20"/>
      <c r="H507" s="20"/>
      <c r="I507" s="21"/>
      <c r="J507" s="22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</row>
    <row r="508" spans="1:32" ht="60" x14ac:dyDescent="0.2">
      <c r="A508" s="149"/>
      <c r="B508" s="149"/>
      <c r="C508" s="28" t="s">
        <v>534</v>
      </c>
      <c r="D508" s="28" t="s">
        <v>538</v>
      </c>
      <c r="E508" s="144" t="s">
        <v>10</v>
      </c>
      <c r="F508" s="20"/>
      <c r="G508" s="20"/>
      <c r="H508" s="20"/>
      <c r="I508" s="21"/>
      <c r="J508" s="22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</row>
    <row r="509" spans="1:32" ht="45" x14ac:dyDescent="0.2">
      <c r="A509" s="149"/>
      <c r="B509" s="149"/>
      <c r="C509" s="28" t="s">
        <v>534</v>
      </c>
      <c r="D509" s="28" t="s">
        <v>539</v>
      </c>
      <c r="E509" s="144" t="s">
        <v>10</v>
      </c>
      <c r="F509" s="20"/>
      <c r="G509" s="20"/>
      <c r="H509" s="20"/>
      <c r="I509" s="21"/>
      <c r="J509" s="22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</row>
    <row r="510" spans="1:32" ht="45" x14ac:dyDescent="0.2">
      <c r="A510" s="149"/>
      <c r="B510" s="149"/>
      <c r="C510" s="28" t="s">
        <v>534</v>
      </c>
      <c r="D510" s="28" t="s">
        <v>540</v>
      </c>
      <c r="E510" s="144" t="s">
        <v>10</v>
      </c>
      <c r="F510" s="20"/>
      <c r="G510" s="20"/>
      <c r="H510" s="20"/>
      <c r="I510" s="21"/>
      <c r="J510" s="22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</row>
    <row r="511" spans="1:32" ht="45" x14ac:dyDescent="0.2">
      <c r="A511" s="149"/>
      <c r="B511" s="149"/>
      <c r="C511" s="28" t="s">
        <v>534</v>
      </c>
      <c r="D511" s="28" t="s">
        <v>541</v>
      </c>
      <c r="E511" s="144" t="s">
        <v>10</v>
      </c>
      <c r="F511" s="20"/>
      <c r="G511" s="20"/>
      <c r="H511" s="20"/>
      <c r="I511" s="21"/>
      <c r="J511" s="22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</row>
    <row r="512" spans="1:32" ht="45" x14ac:dyDescent="0.2">
      <c r="A512" s="149"/>
      <c r="B512" s="149"/>
      <c r="C512" s="28" t="s">
        <v>534</v>
      </c>
      <c r="D512" s="28" t="s">
        <v>542</v>
      </c>
      <c r="E512" s="144" t="s">
        <v>10</v>
      </c>
      <c r="F512" s="20"/>
      <c r="G512" s="20"/>
      <c r="H512" s="20"/>
      <c r="I512" s="21"/>
      <c r="J512" s="22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</row>
    <row r="513" spans="1:32" ht="45" x14ac:dyDescent="0.2">
      <c r="A513" s="149"/>
      <c r="B513" s="149"/>
      <c r="C513" s="28" t="s">
        <v>534</v>
      </c>
      <c r="D513" s="28" t="s">
        <v>543</v>
      </c>
      <c r="E513" s="144" t="s">
        <v>10</v>
      </c>
      <c r="F513" s="20"/>
      <c r="G513" s="20"/>
      <c r="H513" s="20"/>
      <c r="I513" s="21"/>
      <c r="J513" s="22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</row>
    <row r="514" spans="1:32" ht="60" x14ac:dyDescent="0.2">
      <c r="A514" s="149"/>
      <c r="B514" s="149"/>
      <c r="C514" s="28" t="s">
        <v>534</v>
      </c>
      <c r="D514" s="28" t="s">
        <v>544</v>
      </c>
      <c r="E514" s="144" t="s">
        <v>10</v>
      </c>
      <c r="F514" s="20"/>
      <c r="G514" s="20"/>
      <c r="H514" s="20"/>
      <c r="I514" s="21"/>
      <c r="J514" s="22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</row>
    <row r="515" spans="1:32" ht="60" x14ac:dyDescent="0.2">
      <c r="A515" s="149"/>
      <c r="B515" s="149"/>
      <c r="C515" s="28" t="s">
        <v>534</v>
      </c>
      <c r="D515" s="28" t="s">
        <v>545</v>
      </c>
      <c r="E515" s="144" t="s">
        <v>10</v>
      </c>
      <c r="F515" s="20"/>
      <c r="G515" s="20"/>
      <c r="H515" s="20"/>
      <c r="I515" s="21"/>
      <c r="J515" s="22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</row>
    <row r="516" spans="1:32" ht="60" x14ac:dyDescent="0.2">
      <c r="A516" s="149"/>
      <c r="B516" s="149"/>
      <c r="C516" s="28" t="s">
        <v>534</v>
      </c>
      <c r="D516" s="28" t="s">
        <v>546</v>
      </c>
      <c r="E516" s="144" t="s">
        <v>10</v>
      </c>
      <c r="F516" s="20"/>
      <c r="G516" s="20"/>
      <c r="H516" s="20"/>
      <c r="I516" s="21"/>
      <c r="J516" s="22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</row>
    <row r="517" spans="1:32" ht="60" x14ac:dyDescent="0.2">
      <c r="A517" s="149"/>
      <c r="B517" s="149"/>
      <c r="C517" s="28" t="s">
        <v>534</v>
      </c>
      <c r="D517" s="28" t="s">
        <v>547</v>
      </c>
      <c r="E517" s="144" t="s">
        <v>10</v>
      </c>
      <c r="F517" s="20"/>
      <c r="G517" s="20"/>
      <c r="H517" s="20"/>
      <c r="I517" s="21"/>
      <c r="J517" s="22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</row>
    <row r="518" spans="1:32" ht="60" x14ac:dyDescent="0.2">
      <c r="A518" s="149"/>
      <c r="B518" s="149"/>
      <c r="C518" s="28" t="s">
        <v>534</v>
      </c>
      <c r="D518" s="28" t="s">
        <v>548</v>
      </c>
      <c r="E518" s="144" t="s">
        <v>10</v>
      </c>
      <c r="F518" s="20"/>
      <c r="G518" s="20"/>
      <c r="H518" s="20"/>
      <c r="I518" s="21"/>
      <c r="J518" s="22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</row>
    <row r="519" spans="1:32" ht="45" x14ac:dyDescent="0.2">
      <c r="A519" s="149"/>
      <c r="B519" s="149"/>
      <c r="C519" s="28" t="s">
        <v>534</v>
      </c>
      <c r="D519" s="28" t="s">
        <v>549</v>
      </c>
      <c r="E519" s="144" t="s">
        <v>10</v>
      </c>
      <c r="F519" s="20"/>
      <c r="G519" s="20"/>
      <c r="H519" s="20"/>
      <c r="I519" s="21"/>
      <c r="J519" s="22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</row>
    <row r="520" spans="1:32" ht="45" x14ac:dyDescent="0.2">
      <c r="A520" s="149"/>
      <c r="B520" s="149"/>
      <c r="C520" s="28" t="s">
        <v>534</v>
      </c>
      <c r="D520" s="28" t="s">
        <v>550</v>
      </c>
      <c r="E520" s="144" t="s">
        <v>10</v>
      </c>
      <c r="F520" s="20"/>
      <c r="G520" s="20"/>
      <c r="H520" s="20"/>
      <c r="I520" s="21"/>
      <c r="J520" s="22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</row>
    <row r="521" spans="1:32" ht="45" x14ac:dyDescent="0.2">
      <c r="A521" s="149"/>
      <c r="B521" s="149"/>
      <c r="C521" s="28" t="s">
        <v>534</v>
      </c>
      <c r="D521" s="28" t="s">
        <v>551</v>
      </c>
      <c r="E521" s="144" t="s">
        <v>10</v>
      </c>
      <c r="F521" s="20"/>
      <c r="G521" s="20"/>
      <c r="H521" s="20"/>
      <c r="I521" s="21"/>
      <c r="J521" s="22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</row>
    <row r="522" spans="1:32" ht="45" x14ac:dyDescent="0.2">
      <c r="A522" s="149"/>
      <c r="B522" s="149"/>
      <c r="C522" s="28" t="s">
        <v>534</v>
      </c>
      <c r="D522" s="28" t="s">
        <v>552</v>
      </c>
      <c r="E522" s="144" t="s">
        <v>10</v>
      </c>
      <c r="F522" s="20"/>
      <c r="G522" s="20"/>
      <c r="H522" s="20"/>
      <c r="I522" s="21"/>
      <c r="J522" s="22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</row>
    <row r="523" spans="1:32" ht="45" x14ac:dyDescent="0.2">
      <c r="A523" s="149"/>
      <c r="B523" s="149"/>
      <c r="C523" s="28" t="s">
        <v>534</v>
      </c>
      <c r="D523" s="28" t="s">
        <v>553</v>
      </c>
      <c r="E523" s="144" t="s">
        <v>10</v>
      </c>
      <c r="F523" s="20"/>
      <c r="G523" s="20"/>
      <c r="H523" s="20"/>
      <c r="I523" s="21"/>
      <c r="J523" s="22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</row>
    <row r="524" spans="1:32" ht="45" x14ac:dyDescent="0.2">
      <c r="A524" s="149"/>
      <c r="B524" s="149"/>
      <c r="C524" s="24" t="s">
        <v>534</v>
      </c>
      <c r="D524" s="24" t="s">
        <v>554</v>
      </c>
      <c r="E524" s="144" t="s">
        <v>10</v>
      </c>
      <c r="F524" s="20"/>
      <c r="G524" s="20"/>
      <c r="H524" s="20"/>
      <c r="I524" s="21"/>
      <c r="J524" s="22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</row>
    <row r="525" spans="1:32" ht="45" x14ac:dyDescent="0.2">
      <c r="A525" s="149"/>
      <c r="B525" s="149"/>
      <c r="C525" s="25" t="s">
        <v>555</v>
      </c>
      <c r="D525" s="25" t="s">
        <v>556</v>
      </c>
      <c r="E525" s="144" t="s">
        <v>10</v>
      </c>
      <c r="F525" s="20"/>
      <c r="G525" s="20"/>
      <c r="H525" s="20"/>
      <c r="I525" s="21"/>
      <c r="J525" s="22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</row>
    <row r="526" spans="1:32" ht="45" x14ac:dyDescent="0.2">
      <c r="A526" s="149"/>
      <c r="B526" s="149"/>
      <c r="C526" s="28" t="s">
        <v>555</v>
      </c>
      <c r="D526" s="28" t="s">
        <v>557</v>
      </c>
      <c r="E526" s="144" t="s">
        <v>10</v>
      </c>
      <c r="F526" s="20"/>
      <c r="G526" s="20"/>
      <c r="H526" s="20"/>
      <c r="I526" s="21"/>
      <c r="J526" s="22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</row>
    <row r="527" spans="1:32" ht="45" x14ac:dyDescent="0.2">
      <c r="A527" s="149"/>
      <c r="B527" s="149"/>
      <c r="C527" s="28" t="s">
        <v>555</v>
      </c>
      <c r="D527" s="28" t="s">
        <v>558</v>
      </c>
      <c r="E527" s="144" t="s">
        <v>10</v>
      </c>
      <c r="F527" s="20"/>
      <c r="G527" s="20"/>
      <c r="H527" s="20"/>
      <c r="I527" s="21"/>
      <c r="J527" s="22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</row>
    <row r="528" spans="1:32" ht="45" x14ac:dyDescent="0.2">
      <c r="A528" s="149"/>
      <c r="B528" s="149"/>
      <c r="C528" s="28" t="s">
        <v>555</v>
      </c>
      <c r="D528" s="28" t="s">
        <v>559</v>
      </c>
      <c r="E528" s="144" t="s">
        <v>10</v>
      </c>
      <c r="F528" s="20"/>
      <c r="G528" s="20"/>
      <c r="H528" s="20"/>
      <c r="I528" s="21"/>
      <c r="J528" s="22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</row>
    <row r="529" spans="1:32" ht="45" x14ac:dyDescent="0.2">
      <c r="A529" s="149"/>
      <c r="B529" s="149"/>
      <c r="C529" s="28" t="s">
        <v>555</v>
      </c>
      <c r="D529" s="28" t="s">
        <v>560</v>
      </c>
      <c r="E529" s="144" t="s">
        <v>10</v>
      </c>
      <c r="F529" s="20"/>
      <c r="G529" s="20"/>
      <c r="H529" s="20"/>
      <c r="I529" s="21"/>
      <c r="J529" s="22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</row>
    <row r="530" spans="1:32" ht="75" x14ac:dyDescent="0.2">
      <c r="A530" s="149"/>
      <c r="B530" s="149"/>
      <c r="C530" s="28" t="s">
        <v>555</v>
      </c>
      <c r="D530" s="28" t="s">
        <v>561</v>
      </c>
      <c r="E530" s="144" t="s">
        <v>10</v>
      </c>
      <c r="F530" s="20"/>
      <c r="G530" s="20"/>
      <c r="H530" s="20"/>
      <c r="I530" s="21"/>
      <c r="J530" s="22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</row>
    <row r="531" spans="1:32" ht="45" x14ac:dyDescent="0.2">
      <c r="A531" s="149"/>
      <c r="B531" s="149"/>
      <c r="C531" s="28" t="s">
        <v>555</v>
      </c>
      <c r="D531" s="28" t="s">
        <v>562</v>
      </c>
      <c r="E531" s="144" t="s">
        <v>10</v>
      </c>
      <c r="F531" s="20"/>
      <c r="G531" s="20"/>
      <c r="H531" s="20"/>
      <c r="I531" s="21"/>
      <c r="J531" s="22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</row>
    <row r="532" spans="1:32" ht="45" x14ac:dyDescent="0.2">
      <c r="A532" s="149"/>
      <c r="B532" s="149"/>
      <c r="C532" s="28" t="s">
        <v>555</v>
      </c>
      <c r="D532" s="28" t="s">
        <v>563</v>
      </c>
      <c r="E532" s="144" t="s">
        <v>10</v>
      </c>
      <c r="F532" s="20"/>
      <c r="G532" s="20"/>
      <c r="H532" s="20"/>
      <c r="I532" s="21"/>
      <c r="J532" s="22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</row>
    <row r="533" spans="1:32" ht="45" x14ac:dyDescent="0.2">
      <c r="A533" s="149"/>
      <c r="B533" s="149"/>
      <c r="C533" s="28" t="s">
        <v>555</v>
      </c>
      <c r="D533" s="28" t="s">
        <v>564</v>
      </c>
      <c r="E533" s="144" t="s">
        <v>10</v>
      </c>
      <c r="F533" s="20"/>
      <c r="G533" s="20"/>
      <c r="H533" s="20"/>
      <c r="I533" s="21"/>
      <c r="J533" s="22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</row>
    <row r="534" spans="1:32" ht="75" x14ac:dyDescent="0.2">
      <c r="A534" s="149"/>
      <c r="B534" s="149"/>
      <c r="C534" s="28" t="s">
        <v>555</v>
      </c>
      <c r="D534" s="28" t="s">
        <v>565</v>
      </c>
      <c r="E534" s="144" t="s">
        <v>10</v>
      </c>
      <c r="F534" s="20"/>
      <c r="G534" s="20"/>
      <c r="H534" s="20"/>
      <c r="I534" s="21"/>
      <c r="J534" s="22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</row>
    <row r="535" spans="1:32" ht="45" x14ac:dyDescent="0.2">
      <c r="A535" s="149"/>
      <c r="B535" s="149"/>
      <c r="C535" s="28" t="s">
        <v>555</v>
      </c>
      <c r="D535" s="28" t="s">
        <v>566</v>
      </c>
      <c r="E535" s="144" t="s">
        <v>10</v>
      </c>
      <c r="F535" s="20"/>
      <c r="G535" s="20"/>
      <c r="H535" s="20"/>
      <c r="I535" s="21"/>
      <c r="J535" s="22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</row>
    <row r="536" spans="1:32" ht="45" x14ac:dyDescent="0.2">
      <c r="A536" s="149"/>
      <c r="B536" s="149"/>
      <c r="C536" s="28" t="s">
        <v>555</v>
      </c>
      <c r="D536" s="28" t="s">
        <v>567</v>
      </c>
      <c r="E536" s="144" t="s">
        <v>10</v>
      </c>
      <c r="F536" s="20"/>
      <c r="G536" s="20"/>
      <c r="H536" s="20"/>
      <c r="I536" s="21"/>
      <c r="J536" s="22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</row>
    <row r="537" spans="1:32" ht="45" x14ac:dyDescent="0.2">
      <c r="A537" s="149"/>
      <c r="B537" s="149"/>
      <c r="C537" s="28" t="s">
        <v>555</v>
      </c>
      <c r="D537" s="28" t="s">
        <v>568</v>
      </c>
      <c r="E537" s="144" t="s">
        <v>10</v>
      </c>
      <c r="F537" s="20"/>
      <c r="G537" s="20"/>
      <c r="H537" s="20"/>
      <c r="I537" s="21"/>
      <c r="J537" s="22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</row>
    <row r="538" spans="1:32" ht="75" x14ac:dyDescent="0.2">
      <c r="A538" s="149"/>
      <c r="B538" s="149"/>
      <c r="C538" s="28" t="s">
        <v>555</v>
      </c>
      <c r="D538" s="28" t="s">
        <v>569</v>
      </c>
      <c r="E538" s="144" t="s">
        <v>10</v>
      </c>
      <c r="F538" s="20"/>
      <c r="G538" s="20"/>
      <c r="H538" s="20"/>
      <c r="I538" s="21"/>
      <c r="J538" s="22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</row>
    <row r="539" spans="1:32" ht="45" x14ac:dyDescent="0.2">
      <c r="A539" s="149"/>
      <c r="B539" s="149"/>
      <c r="C539" s="28" t="s">
        <v>555</v>
      </c>
      <c r="D539" s="28" t="s">
        <v>570</v>
      </c>
      <c r="E539" s="144" t="s">
        <v>10</v>
      </c>
      <c r="F539" s="20"/>
      <c r="G539" s="20"/>
      <c r="H539" s="20"/>
      <c r="I539" s="21"/>
      <c r="J539" s="22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</row>
    <row r="540" spans="1:32" ht="45" x14ac:dyDescent="0.2">
      <c r="A540" s="149"/>
      <c r="B540" s="149"/>
      <c r="C540" s="28" t="s">
        <v>555</v>
      </c>
      <c r="D540" s="28" t="s">
        <v>571</v>
      </c>
      <c r="E540" s="144" t="s">
        <v>10</v>
      </c>
      <c r="F540" s="20"/>
      <c r="G540" s="20"/>
      <c r="H540" s="20"/>
      <c r="I540" s="21"/>
      <c r="J540" s="22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</row>
    <row r="541" spans="1:32" ht="45" x14ac:dyDescent="0.2">
      <c r="A541" s="149"/>
      <c r="B541" s="149"/>
      <c r="C541" s="28" t="s">
        <v>555</v>
      </c>
      <c r="D541" s="28" t="s">
        <v>572</v>
      </c>
      <c r="E541" s="144" t="s">
        <v>10</v>
      </c>
      <c r="F541" s="20"/>
      <c r="G541" s="20"/>
      <c r="H541" s="20"/>
      <c r="I541" s="21"/>
      <c r="J541" s="22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</row>
    <row r="542" spans="1:32" ht="45" x14ac:dyDescent="0.2">
      <c r="A542" s="149"/>
      <c r="B542" s="149"/>
      <c r="C542" s="28" t="s">
        <v>555</v>
      </c>
      <c r="D542" s="28" t="s">
        <v>573</v>
      </c>
      <c r="E542" s="144" t="s">
        <v>10</v>
      </c>
      <c r="F542" s="20"/>
      <c r="G542" s="20"/>
      <c r="H542" s="20"/>
      <c r="I542" s="21"/>
      <c r="J542" s="22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</row>
    <row r="543" spans="1:32" ht="45" x14ac:dyDescent="0.2">
      <c r="A543" s="149"/>
      <c r="B543" s="149"/>
      <c r="C543" s="28" t="s">
        <v>555</v>
      </c>
      <c r="D543" s="28" t="s">
        <v>574</v>
      </c>
      <c r="E543" s="144" t="s">
        <v>10</v>
      </c>
      <c r="F543" s="20"/>
      <c r="G543" s="20"/>
      <c r="H543" s="20"/>
      <c r="I543" s="21"/>
      <c r="J543" s="22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</row>
    <row r="544" spans="1:32" ht="45" x14ac:dyDescent="0.2">
      <c r="A544" s="149"/>
      <c r="B544" s="149"/>
      <c r="C544" s="24" t="s">
        <v>555</v>
      </c>
      <c r="D544" s="24" t="s">
        <v>575</v>
      </c>
      <c r="E544" s="144" t="s">
        <v>10</v>
      </c>
      <c r="F544" s="20"/>
      <c r="G544" s="20"/>
      <c r="H544" s="20"/>
      <c r="I544" s="21"/>
      <c r="J544" s="22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</row>
    <row r="545" spans="1:32" ht="45" x14ac:dyDescent="0.2">
      <c r="A545" s="149"/>
      <c r="B545" s="149"/>
      <c r="C545" s="25" t="s">
        <v>576</v>
      </c>
      <c r="D545" s="25" t="s">
        <v>577</v>
      </c>
      <c r="E545" s="144" t="s">
        <v>10</v>
      </c>
      <c r="F545" s="20"/>
      <c r="G545" s="20"/>
      <c r="H545" s="20"/>
      <c r="I545" s="21"/>
      <c r="J545" s="22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</row>
    <row r="546" spans="1:32" ht="45" x14ac:dyDescent="0.2">
      <c r="A546" s="149"/>
      <c r="B546" s="149"/>
      <c r="C546" s="28" t="s">
        <v>576</v>
      </c>
      <c r="D546" s="28" t="s">
        <v>578</v>
      </c>
      <c r="E546" s="144" t="s">
        <v>10</v>
      </c>
      <c r="F546" s="20"/>
      <c r="G546" s="20"/>
      <c r="H546" s="20"/>
      <c r="I546" s="21"/>
      <c r="J546" s="22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</row>
    <row r="547" spans="1:32" ht="45" x14ac:dyDescent="0.2">
      <c r="A547" s="149"/>
      <c r="B547" s="149"/>
      <c r="C547" s="28" t="s">
        <v>576</v>
      </c>
      <c r="D547" s="28" t="s">
        <v>579</v>
      </c>
      <c r="E547" s="144" t="s">
        <v>10</v>
      </c>
      <c r="F547" s="20"/>
      <c r="G547" s="20"/>
      <c r="H547" s="20"/>
      <c r="I547" s="21"/>
      <c r="J547" s="22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</row>
    <row r="548" spans="1:32" ht="45" x14ac:dyDescent="0.2">
      <c r="A548" s="149"/>
      <c r="B548" s="149"/>
      <c r="C548" s="28" t="s">
        <v>576</v>
      </c>
      <c r="D548" s="28" t="s">
        <v>580</v>
      </c>
      <c r="E548" s="144" t="s">
        <v>10</v>
      </c>
      <c r="F548" s="20"/>
      <c r="G548" s="20"/>
      <c r="H548" s="20"/>
      <c r="I548" s="21"/>
      <c r="J548" s="22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</row>
    <row r="549" spans="1:32" ht="45" x14ac:dyDescent="0.2">
      <c r="A549" s="149"/>
      <c r="B549" s="149"/>
      <c r="C549" s="28" t="s">
        <v>576</v>
      </c>
      <c r="D549" s="28" t="s">
        <v>581</v>
      </c>
      <c r="E549" s="144" t="s">
        <v>10</v>
      </c>
      <c r="F549" s="20"/>
      <c r="G549" s="20"/>
      <c r="H549" s="20"/>
      <c r="I549" s="21"/>
      <c r="J549" s="22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</row>
    <row r="550" spans="1:32" ht="60" x14ac:dyDescent="0.2">
      <c r="A550" s="149"/>
      <c r="B550" s="149"/>
      <c r="C550" s="28" t="s">
        <v>576</v>
      </c>
      <c r="D550" s="28" t="s">
        <v>582</v>
      </c>
      <c r="E550" s="144" t="s">
        <v>10</v>
      </c>
      <c r="F550" s="20"/>
      <c r="G550" s="20"/>
      <c r="H550" s="20"/>
      <c r="I550" s="21"/>
      <c r="J550" s="22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</row>
    <row r="551" spans="1:32" ht="45" x14ac:dyDescent="0.2">
      <c r="A551" s="149"/>
      <c r="B551" s="149"/>
      <c r="C551" s="28" t="s">
        <v>576</v>
      </c>
      <c r="D551" s="28" t="s">
        <v>583</v>
      </c>
      <c r="E551" s="144" t="s">
        <v>10</v>
      </c>
      <c r="F551" s="20"/>
      <c r="G551" s="20"/>
      <c r="H551" s="20"/>
      <c r="I551" s="21"/>
      <c r="J551" s="22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</row>
    <row r="552" spans="1:32" ht="45" x14ac:dyDescent="0.2">
      <c r="A552" s="149"/>
      <c r="B552" s="149"/>
      <c r="C552" s="28" t="s">
        <v>576</v>
      </c>
      <c r="D552" s="28" t="s">
        <v>584</v>
      </c>
      <c r="E552" s="144" t="s">
        <v>10</v>
      </c>
      <c r="F552" s="20"/>
      <c r="G552" s="20"/>
      <c r="H552" s="20"/>
      <c r="I552" s="21"/>
      <c r="J552" s="22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</row>
    <row r="553" spans="1:32" ht="45" x14ac:dyDescent="0.2">
      <c r="A553" s="149"/>
      <c r="B553" s="149"/>
      <c r="C553" s="28" t="s">
        <v>576</v>
      </c>
      <c r="D553" s="28" t="s">
        <v>585</v>
      </c>
      <c r="E553" s="144" t="s">
        <v>10</v>
      </c>
      <c r="F553" s="20"/>
      <c r="G553" s="20"/>
      <c r="H553" s="20"/>
      <c r="I553" s="21"/>
      <c r="J553" s="22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</row>
    <row r="554" spans="1:32" ht="45" x14ac:dyDescent="0.2">
      <c r="A554" s="149"/>
      <c r="B554" s="149"/>
      <c r="C554" s="28" t="s">
        <v>576</v>
      </c>
      <c r="D554" s="28" t="s">
        <v>586</v>
      </c>
      <c r="E554" s="144" t="s">
        <v>10</v>
      </c>
      <c r="F554" s="20"/>
      <c r="G554" s="20"/>
      <c r="H554" s="20"/>
      <c r="I554" s="21"/>
      <c r="J554" s="22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</row>
    <row r="555" spans="1:32" ht="45" x14ac:dyDescent="0.2">
      <c r="A555" s="149"/>
      <c r="B555" s="149"/>
      <c r="C555" s="28" t="s">
        <v>576</v>
      </c>
      <c r="D555" s="28" t="s">
        <v>587</v>
      </c>
      <c r="E555" s="144" t="s">
        <v>10</v>
      </c>
      <c r="F555" s="20"/>
      <c r="G555" s="20"/>
      <c r="H555" s="20"/>
      <c r="I555" s="21"/>
      <c r="J555" s="22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</row>
    <row r="556" spans="1:32" ht="45" x14ac:dyDescent="0.2">
      <c r="A556" s="149"/>
      <c r="B556" s="149"/>
      <c r="C556" s="28" t="s">
        <v>576</v>
      </c>
      <c r="D556" s="28" t="s">
        <v>588</v>
      </c>
      <c r="E556" s="144" t="s">
        <v>10</v>
      </c>
      <c r="F556" s="20"/>
      <c r="G556" s="20"/>
      <c r="H556" s="20"/>
      <c r="I556" s="21"/>
      <c r="J556" s="22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</row>
    <row r="557" spans="1:32" ht="75" x14ac:dyDescent="0.2">
      <c r="A557" s="149"/>
      <c r="B557" s="149"/>
      <c r="C557" s="28" t="s">
        <v>576</v>
      </c>
      <c r="D557" s="28" t="s">
        <v>589</v>
      </c>
      <c r="E557" s="144" t="s">
        <v>10</v>
      </c>
      <c r="F557" s="20"/>
      <c r="G557" s="20"/>
      <c r="H557" s="20"/>
      <c r="I557" s="21"/>
      <c r="J557" s="22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</row>
    <row r="558" spans="1:32" ht="45" x14ac:dyDescent="0.2">
      <c r="A558" s="149"/>
      <c r="B558" s="149"/>
      <c r="C558" s="28" t="s">
        <v>576</v>
      </c>
      <c r="D558" s="28" t="s">
        <v>590</v>
      </c>
      <c r="E558" s="144" t="s">
        <v>10</v>
      </c>
      <c r="F558" s="20"/>
      <c r="G558" s="20"/>
      <c r="H558" s="20"/>
      <c r="I558" s="21"/>
      <c r="J558" s="22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</row>
    <row r="559" spans="1:32" ht="45" x14ac:dyDescent="0.2">
      <c r="A559" s="149"/>
      <c r="B559" s="149"/>
      <c r="C559" s="28" t="s">
        <v>576</v>
      </c>
      <c r="D559" s="28" t="s">
        <v>591</v>
      </c>
      <c r="E559" s="144" t="s">
        <v>10</v>
      </c>
      <c r="F559" s="20"/>
      <c r="G559" s="20"/>
      <c r="H559" s="20"/>
      <c r="I559" s="21"/>
      <c r="J559" s="22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</row>
    <row r="560" spans="1:32" ht="45" x14ac:dyDescent="0.2">
      <c r="A560" s="149"/>
      <c r="B560" s="149"/>
      <c r="C560" s="28" t="s">
        <v>576</v>
      </c>
      <c r="D560" s="28" t="s">
        <v>592</v>
      </c>
      <c r="E560" s="144" t="s">
        <v>10</v>
      </c>
      <c r="F560" s="20"/>
      <c r="G560" s="20"/>
      <c r="H560" s="20"/>
      <c r="I560" s="21"/>
      <c r="J560" s="22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</row>
    <row r="561" spans="1:32" ht="75" x14ac:dyDescent="0.2">
      <c r="A561" s="149"/>
      <c r="B561" s="149"/>
      <c r="C561" s="28" t="s">
        <v>576</v>
      </c>
      <c r="D561" s="28" t="s">
        <v>593</v>
      </c>
      <c r="E561" s="144" t="s">
        <v>10</v>
      </c>
      <c r="F561" s="20"/>
      <c r="G561" s="20"/>
      <c r="H561" s="20"/>
      <c r="I561" s="21"/>
      <c r="J561" s="22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</row>
    <row r="562" spans="1:32" ht="45" x14ac:dyDescent="0.2">
      <c r="A562" s="149"/>
      <c r="B562" s="149"/>
      <c r="C562" s="28" t="s">
        <v>576</v>
      </c>
      <c r="D562" s="28" t="s">
        <v>594</v>
      </c>
      <c r="E562" s="144" t="s">
        <v>10</v>
      </c>
      <c r="F562" s="20"/>
      <c r="G562" s="20"/>
      <c r="H562" s="20"/>
      <c r="I562" s="21"/>
      <c r="J562" s="22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</row>
    <row r="563" spans="1:32" ht="45" x14ac:dyDescent="0.2">
      <c r="A563" s="149"/>
      <c r="B563" s="149"/>
      <c r="C563" s="28" t="s">
        <v>576</v>
      </c>
      <c r="D563" s="28" t="s">
        <v>595</v>
      </c>
      <c r="E563" s="144" t="s">
        <v>10</v>
      </c>
      <c r="F563" s="20"/>
      <c r="G563" s="20"/>
      <c r="H563" s="20"/>
      <c r="I563" s="21"/>
      <c r="J563" s="22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</row>
    <row r="564" spans="1:32" ht="45" x14ac:dyDescent="0.2">
      <c r="A564" s="149"/>
      <c r="B564" s="149"/>
      <c r="C564" s="24" t="s">
        <v>576</v>
      </c>
      <c r="D564" s="24" t="s">
        <v>596</v>
      </c>
      <c r="E564" s="144" t="s">
        <v>10</v>
      </c>
      <c r="F564" s="20"/>
      <c r="G564" s="20"/>
      <c r="H564" s="20"/>
      <c r="I564" s="21"/>
      <c r="J564" s="22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</row>
    <row r="565" spans="1:32" ht="45" x14ac:dyDescent="0.2">
      <c r="A565" s="149"/>
      <c r="B565" s="149"/>
      <c r="C565" s="25" t="s">
        <v>597</v>
      </c>
      <c r="D565" s="25" t="s">
        <v>598</v>
      </c>
      <c r="E565" s="144" t="s">
        <v>10</v>
      </c>
      <c r="F565" s="20"/>
      <c r="G565" s="20"/>
      <c r="H565" s="20"/>
      <c r="I565" s="21"/>
      <c r="J565" s="22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</row>
    <row r="566" spans="1:32" ht="45" x14ac:dyDescent="0.2">
      <c r="A566" s="149"/>
      <c r="B566" s="149"/>
      <c r="C566" s="28" t="s">
        <v>597</v>
      </c>
      <c r="D566" s="28" t="s">
        <v>599</v>
      </c>
      <c r="E566" s="144" t="s">
        <v>10</v>
      </c>
      <c r="F566" s="20"/>
      <c r="G566" s="20"/>
      <c r="H566" s="20"/>
      <c r="I566" s="21"/>
      <c r="J566" s="22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</row>
    <row r="567" spans="1:32" ht="45" x14ac:dyDescent="0.2">
      <c r="A567" s="149"/>
      <c r="B567" s="149"/>
      <c r="C567" s="28" t="s">
        <v>597</v>
      </c>
      <c r="D567" s="28" t="s">
        <v>600</v>
      </c>
      <c r="E567" s="144" t="s">
        <v>10</v>
      </c>
      <c r="F567" s="20"/>
      <c r="G567" s="20"/>
      <c r="H567" s="20"/>
      <c r="I567" s="21"/>
      <c r="J567" s="22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</row>
    <row r="568" spans="1:32" ht="45" x14ac:dyDescent="0.2">
      <c r="A568" s="149"/>
      <c r="B568" s="149"/>
      <c r="C568" s="28" t="s">
        <v>597</v>
      </c>
      <c r="D568" s="28" t="s">
        <v>601</v>
      </c>
      <c r="E568" s="144" t="s">
        <v>10</v>
      </c>
      <c r="F568" s="20"/>
      <c r="G568" s="20"/>
      <c r="H568" s="20"/>
      <c r="I568" s="21"/>
      <c r="J568" s="22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</row>
    <row r="569" spans="1:32" ht="45" x14ac:dyDescent="0.2">
      <c r="A569" s="149"/>
      <c r="B569" s="149"/>
      <c r="C569" s="28" t="s">
        <v>597</v>
      </c>
      <c r="D569" s="28" t="s">
        <v>602</v>
      </c>
      <c r="E569" s="144" t="s">
        <v>10</v>
      </c>
      <c r="F569" s="20"/>
      <c r="G569" s="20"/>
      <c r="H569" s="20"/>
      <c r="I569" s="21"/>
      <c r="J569" s="22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</row>
    <row r="570" spans="1:32" ht="60" x14ac:dyDescent="0.2">
      <c r="A570" s="149"/>
      <c r="B570" s="149"/>
      <c r="C570" s="28" t="s">
        <v>597</v>
      </c>
      <c r="D570" s="28" t="s">
        <v>603</v>
      </c>
      <c r="E570" s="144" t="s">
        <v>10</v>
      </c>
      <c r="F570" s="20"/>
      <c r="G570" s="20"/>
      <c r="H570" s="20"/>
      <c r="I570" s="21"/>
      <c r="J570" s="22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</row>
    <row r="571" spans="1:32" ht="45" x14ac:dyDescent="0.2">
      <c r="A571" s="149"/>
      <c r="B571" s="149"/>
      <c r="C571" s="28" t="s">
        <v>597</v>
      </c>
      <c r="D571" s="28" t="s">
        <v>604</v>
      </c>
      <c r="E571" s="144" t="s">
        <v>10</v>
      </c>
      <c r="F571" s="20"/>
      <c r="G571" s="20"/>
      <c r="H571" s="20"/>
      <c r="I571" s="21"/>
      <c r="J571" s="22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</row>
    <row r="572" spans="1:32" ht="45" x14ac:dyDescent="0.2">
      <c r="A572" s="149"/>
      <c r="B572" s="149"/>
      <c r="C572" s="28" t="s">
        <v>597</v>
      </c>
      <c r="D572" s="28" t="s">
        <v>605</v>
      </c>
      <c r="E572" s="144" t="s">
        <v>10</v>
      </c>
      <c r="F572" s="20"/>
      <c r="G572" s="20"/>
      <c r="H572" s="20"/>
      <c r="I572" s="21"/>
      <c r="J572" s="22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</row>
    <row r="573" spans="1:32" ht="45" x14ac:dyDescent="0.2">
      <c r="A573" s="149"/>
      <c r="B573" s="149"/>
      <c r="C573" s="28" t="s">
        <v>597</v>
      </c>
      <c r="D573" s="28" t="s">
        <v>606</v>
      </c>
      <c r="E573" s="144" t="s">
        <v>10</v>
      </c>
      <c r="F573" s="20"/>
      <c r="G573" s="20"/>
      <c r="H573" s="20"/>
      <c r="I573" s="21"/>
      <c r="J573" s="22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</row>
    <row r="574" spans="1:32" ht="60" x14ac:dyDescent="0.2">
      <c r="A574" s="149"/>
      <c r="B574" s="149"/>
      <c r="C574" s="28" t="s">
        <v>597</v>
      </c>
      <c r="D574" s="28" t="s">
        <v>607</v>
      </c>
      <c r="E574" s="144" t="s">
        <v>10</v>
      </c>
      <c r="F574" s="20"/>
      <c r="G574" s="20"/>
      <c r="H574" s="20"/>
      <c r="I574" s="21"/>
      <c r="J574" s="22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</row>
    <row r="575" spans="1:32" ht="45" x14ac:dyDescent="0.2">
      <c r="A575" s="149"/>
      <c r="B575" s="149"/>
      <c r="C575" s="28" t="s">
        <v>597</v>
      </c>
      <c r="D575" s="28" t="s">
        <v>608</v>
      </c>
      <c r="E575" s="144" t="s">
        <v>10</v>
      </c>
      <c r="F575" s="20"/>
      <c r="G575" s="20"/>
      <c r="H575" s="20"/>
      <c r="I575" s="21"/>
      <c r="J575" s="22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</row>
    <row r="576" spans="1:32" ht="45" x14ac:dyDescent="0.2">
      <c r="A576" s="149"/>
      <c r="B576" s="149"/>
      <c r="C576" s="28" t="s">
        <v>597</v>
      </c>
      <c r="D576" s="28" t="s">
        <v>609</v>
      </c>
      <c r="E576" s="144" t="s">
        <v>10</v>
      </c>
      <c r="F576" s="20"/>
      <c r="G576" s="20"/>
      <c r="H576" s="20"/>
      <c r="I576" s="21"/>
      <c r="J576" s="22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</row>
    <row r="577" spans="1:32" ht="45" x14ac:dyDescent="0.2">
      <c r="A577" s="149"/>
      <c r="B577" s="149"/>
      <c r="C577" s="28" t="s">
        <v>597</v>
      </c>
      <c r="D577" s="28" t="s">
        <v>610</v>
      </c>
      <c r="E577" s="144" t="s">
        <v>10</v>
      </c>
      <c r="F577" s="20"/>
      <c r="G577" s="20"/>
      <c r="H577" s="20"/>
      <c r="I577" s="21"/>
      <c r="J577" s="22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</row>
    <row r="578" spans="1:32" ht="45" x14ac:dyDescent="0.2">
      <c r="A578" s="149"/>
      <c r="B578" s="149"/>
      <c r="C578" s="28" t="s">
        <v>597</v>
      </c>
      <c r="D578" s="28" t="s">
        <v>611</v>
      </c>
      <c r="E578" s="144" t="s">
        <v>10</v>
      </c>
      <c r="F578" s="20"/>
      <c r="G578" s="20"/>
      <c r="H578" s="20"/>
      <c r="I578" s="21"/>
      <c r="J578" s="22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</row>
    <row r="579" spans="1:32" ht="45" x14ac:dyDescent="0.2">
      <c r="A579" s="149"/>
      <c r="B579" s="149"/>
      <c r="C579" s="28" t="s">
        <v>597</v>
      </c>
      <c r="D579" s="28" t="s">
        <v>612</v>
      </c>
      <c r="E579" s="144" t="s">
        <v>10</v>
      </c>
      <c r="F579" s="20"/>
      <c r="G579" s="20"/>
      <c r="H579" s="20"/>
      <c r="I579" s="21"/>
      <c r="J579" s="22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</row>
    <row r="580" spans="1:32" ht="45" x14ac:dyDescent="0.2">
      <c r="A580" s="149"/>
      <c r="B580" s="149"/>
      <c r="C580" s="28" t="s">
        <v>597</v>
      </c>
      <c r="D580" s="28" t="s">
        <v>613</v>
      </c>
      <c r="E580" s="144" t="s">
        <v>10</v>
      </c>
      <c r="F580" s="20"/>
      <c r="G580" s="20"/>
      <c r="H580" s="20"/>
      <c r="I580" s="21"/>
      <c r="J580" s="22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</row>
    <row r="581" spans="1:32" ht="60" x14ac:dyDescent="0.2">
      <c r="A581" s="149"/>
      <c r="B581" s="149"/>
      <c r="C581" s="28" t="s">
        <v>597</v>
      </c>
      <c r="D581" s="28" t="s">
        <v>614</v>
      </c>
      <c r="E581" s="144" t="s">
        <v>10</v>
      </c>
      <c r="F581" s="20"/>
      <c r="G581" s="20"/>
      <c r="H581" s="20"/>
      <c r="I581" s="21"/>
      <c r="J581" s="22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</row>
    <row r="582" spans="1:32" ht="60" x14ac:dyDescent="0.2">
      <c r="A582" s="149"/>
      <c r="B582" s="149"/>
      <c r="C582" s="28" t="s">
        <v>597</v>
      </c>
      <c r="D582" s="28" t="s">
        <v>615</v>
      </c>
      <c r="E582" s="144" t="s">
        <v>10</v>
      </c>
      <c r="F582" s="20"/>
      <c r="G582" s="20"/>
      <c r="H582" s="20"/>
      <c r="I582" s="21"/>
      <c r="J582" s="22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</row>
    <row r="583" spans="1:32" ht="45" x14ac:dyDescent="0.2">
      <c r="A583" s="149"/>
      <c r="B583" s="149"/>
      <c r="C583" s="28" t="s">
        <v>597</v>
      </c>
      <c r="D583" s="28" t="s">
        <v>616</v>
      </c>
      <c r="E583" s="144" t="s">
        <v>10</v>
      </c>
      <c r="F583" s="20"/>
      <c r="G583" s="20"/>
      <c r="H583" s="20"/>
      <c r="I583" s="21"/>
      <c r="J583" s="22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</row>
    <row r="584" spans="1:32" ht="45" x14ac:dyDescent="0.2">
      <c r="A584" s="149"/>
      <c r="B584" s="149"/>
      <c r="C584" s="24" t="s">
        <v>597</v>
      </c>
      <c r="D584" s="24" t="s">
        <v>617</v>
      </c>
      <c r="E584" s="144" t="s">
        <v>10</v>
      </c>
      <c r="F584" s="20"/>
      <c r="G584" s="20"/>
      <c r="H584" s="20"/>
      <c r="I584" s="21"/>
      <c r="J584" s="22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</row>
    <row r="585" spans="1:32" ht="45" x14ac:dyDescent="0.2">
      <c r="A585" s="149"/>
      <c r="B585" s="149"/>
      <c r="C585" s="25" t="s">
        <v>618</v>
      </c>
      <c r="D585" s="25" t="s">
        <v>619</v>
      </c>
      <c r="E585" s="144" t="s">
        <v>10</v>
      </c>
      <c r="F585" s="20"/>
      <c r="G585" s="20"/>
      <c r="H585" s="20"/>
      <c r="I585" s="21"/>
      <c r="J585" s="22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</row>
    <row r="586" spans="1:32" ht="45" x14ac:dyDescent="0.2">
      <c r="A586" s="149"/>
      <c r="B586" s="149"/>
      <c r="C586" s="28" t="s">
        <v>618</v>
      </c>
      <c r="D586" s="28" t="s">
        <v>620</v>
      </c>
      <c r="E586" s="144" t="s">
        <v>10</v>
      </c>
      <c r="F586" s="20"/>
      <c r="G586" s="20"/>
      <c r="H586" s="20"/>
      <c r="I586" s="21"/>
      <c r="J586" s="22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</row>
    <row r="587" spans="1:32" ht="45" x14ac:dyDescent="0.2">
      <c r="A587" s="149"/>
      <c r="B587" s="149"/>
      <c r="C587" s="28" t="s">
        <v>618</v>
      </c>
      <c r="D587" s="28" t="s">
        <v>621</v>
      </c>
      <c r="E587" s="144" t="s">
        <v>10</v>
      </c>
      <c r="F587" s="20"/>
      <c r="G587" s="20"/>
      <c r="H587" s="20"/>
      <c r="I587" s="21"/>
      <c r="J587" s="22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</row>
    <row r="588" spans="1:32" ht="60" x14ac:dyDescent="0.2">
      <c r="A588" s="149"/>
      <c r="B588" s="149"/>
      <c r="C588" s="28" t="s">
        <v>618</v>
      </c>
      <c r="D588" s="28" t="s">
        <v>622</v>
      </c>
      <c r="E588" s="144" t="s">
        <v>10</v>
      </c>
      <c r="F588" s="20"/>
      <c r="G588" s="20"/>
      <c r="H588" s="20"/>
      <c r="I588" s="21"/>
      <c r="J588" s="22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</row>
    <row r="589" spans="1:32" ht="45" x14ac:dyDescent="0.2">
      <c r="A589" s="149"/>
      <c r="B589" s="149"/>
      <c r="C589" s="28" t="s">
        <v>618</v>
      </c>
      <c r="D589" s="28" t="s">
        <v>623</v>
      </c>
      <c r="E589" s="144" t="s">
        <v>10</v>
      </c>
      <c r="F589" s="20"/>
      <c r="G589" s="20"/>
      <c r="H589" s="20"/>
      <c r="I589" s="21"/>
      <c r="J589" s="22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</row>
    <row r="590" spans="1:32" ht="45" x14ac:dyDescent="0.2">
      <c r="A590" s="149"/>
      <c r="B590" s="149"/>
      <c r="C590" s="28" t="s">
        <v>618</v>
      </c>
      <c r="D590" s="28" t="s">
        <v>624</v>
      </c>
      <c r="E590" s="144" t="s">
        <v>10</v>
      </c>
      <c r="F590" s="20"/>
      <c r="G590" s="20"/>
      <c r="H590" s="20"/>
      <c r="I590" s="21"/>
      <c r="J590" s="22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</row>
    <row r="591" spans="1:32" ht="45" x14ac:dyDescent="0.2">
      <c r="A591" s="149"/>
      <c r="B591" s="149"/>
      <c r="C591" s="28" t="s">
        <v>618</v>
      </c>
      <c r="D591" s="28" t="s">
        <v>625</v>
      </c>
      <c r="E591" s="144" t="s">
        <v>10</v>
      </c>
      <c r="F591" s="20"/>
      <c r="G591" s="20"/>
      <c r="H591" s="20"/>
      <c r="I591" s="21"/>
      <c r="J591" s="22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</row>
    <row r="592" spans="1:32" ht="45" x14ac:dyDescent="0.2">
      <c r="A592" s="149"/>
      <c r="B592" s="149"/>
      <c r="C592" s="28" t="s">
        <v>618</v>
      </c>
      <c r="D592" s="28" t="s">
        <v>626</v>
      </c>
      <c r="E592" s="144" t="s">
        <v>10</v>
      </c>
      <c r="F592" s="20"/>
      <c r="G592" s="20"/>
      <c r="H592" s="20"/>
      <c r="I592" s="21"/>
      <c r="J592" s="22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</row>
    <row r="593" spans="1:32" ht="60" x14ac:dyDescent="0.2">
      <c r="A593" s="149"/>
      <c r="B593" s="149"/>
      <c r="C593" s="28" t="s">
        <v>618</v>
      </c>
      <c r="D593" s="28" t="s">
        <v>627</v>
      </c>
      <c r="E593" s="144" t="s">
        <v>10</v>
      </c>
      <c r="F593" s="20"/>
      <c r="G593" s="20"/>
      <c r="H593" s="20"/>
      <c r="I593" s="21"/>
      <c r="J593" s="22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</row>
    <row r="594" spans="1:32" ht="45" x14ac:dyDescent="0.2">
      <c r="A594" s="149"/>
      <c r="B594" s="149"/>
      <c r="C594" s="28" t="s">
        <v>618</v>
      </c>
      <c r="D594" s="28" t="s">
        <v>628</v>
      </c>
      <c r="E594" s="144" t="s">
        <v>10</v>
      </c>
      <c r="F594" s="20"/>
      <c r="G594" s="20"/>
      <c r="H594" s="20"/>
      <c r="I594" s="21"/>
      <c r="J594" s="22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</row>
    <row r="595" spans="1:32" ht="45" x14ac:dyDescent="0.2">
      <c r="A595" s="149"/>
      <c r="B595" s="149"/>
      <c r="C595" s="28" t="s">
        <v>618</v>
      </c>
      <c r="D595" s="28" t="s">
        <v>629</v>
      </c>
      <c r="E595" s="144" t="s">
        <v>10</v>
      </c>
      <c r="F595" s="20"/>
      <c r="G595" s="20"/>
      <c r="H595" s="20"/>
      <c r="I595" s="21"/>
      <c r="J595" s="22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</row>
    <row r="596" spans="1:32" ht="60" x14ac:dyDescent="0.2">
      <c r="A596" s="149"/>
      <c r="B596" s="149"/>
      <c r="C596" s="28" t="s">
        <v>618</v>
      </c>
      <c r="D596" s="28" t="s">
        <v>630</v>
      </c>
      <c r="E596" s="144" t="s">
        <v>10</v>
      </c>
      <c r="F596" s="20"/>
      <c r="G596" s="20"/>
      <c r="H596" s="20"/>
      <c r="I596" s="21"/>
      <c r="J596" s="22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</row>
    <row r="597" spans="1:32" ht="45" x14ac:dyDescent="0.2">
      <c r="A597" s="149"/>
      <c r="B597" s="149"/>
      <c r="C597" s="28" t="s">
        <v>618</v>
      </c>
      <c r="D597" s="28" t="s">
        <v>631</v>
      </c>
      <c r="E597" s="144" t="s">
        <v>10</v>
      </c>
      <c r="F597" s="20"/>
      <c r="G597" s="20"/>
      <c r="H597" s="20"/>
      <c r="I597" s="21"/>
      <c r="J597" s="22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</row>
    <row r="598" spans="1:32" ht="45" x14ac:dyDescent="0.2">
      <c r="A598" s="149"/>
      <c r="B598" s="149"/>
      <c r="C598" s="28" t="s">
        <v>618</v>
      </c>
      <c r="D598" s="28" t="s">
        <v>632</v>
      </c>
      <c r="E598" s="144" t="s">
        <v>10</v>
      </c>
      <c r="F598" s="20"/>
      <c r="G598" s="20"/>
      <c r="H598" s="20"/>
      <c r="I598" s="21"/>
      <c r="J598" s="22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</row>
    <row r="599" spans="1:32" ht="45" x14ac:dyDescent="0.2">
      <c r="A599" s="149"/>
      <c r="B599" s="149"/>
      <c r="C599" s="28" t="s">
        <v>618</v>
      </c>
      <c r="D599" s="28" t="s">
        <v>633</v>
      </c>
      <c r="E599" s="144" t="s">
        <v>10</v>
      </c>
      <c r="F599" s="20"/>
      <c r="G599" s="20"/>
      <c r="H599" s="20"/>
      <c r="I599" s="21"/>
      <c r="J599" s="22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</row>
    <row r="600" spans="1:32" ht="45" x14ac:dyDescent="0.2">
      <c r="A600" s="149"/>
      <c r="B600" s="149"/>
      <c r="C600" s="28" t="s">
        <v>618</v>
      </c>
      <c r="D600" s="28" t="s">
        <v>634</v>
      </c>
      <c r="E600" s="144" t="s">
        <v>10</v>
      </c>
      <c r="F600" s="20"/>
      <c r="G600" s="20"/>
      <c r="H600" s="20"/>
      <c r="I600" s="21"/>
      <c r="J600" s="22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</row>
    <row r="601" spans="1:32" ht="60" x14ac:dyDescent="0.2">
      <c r="A601" s="149"/>
      <c r="B601" s="149"/>
      <c r="C601" s="28" t="s">
        <v>618</v>
      </c>
      <c r="D601" s="28" t="s">
        <v>635</v>
      </c>
      <c r="E601" s="144" t="s">
        <v>10</v>
      </c>
      <c r="F601" s="20"/>
      <c r="G601" s="20"/>
      <c r="H601" s="20"/>
      <c r="I601" s="21"/>
      <c r="J601" s="22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</row>
    <row r="602" spans="1:32" ht="45" x14ac:dyDescent="0.2">
      <c r="A602" s="149"/>
      <c r="B602" s="149"/>
      <c r="C602" s="28" t="s">
        <v>618</v>
      </c>
      <c r="D602" s="28" t="s">
        <v>636</v>
      </c>
      <c r="E602" s="144" t="s">
        <v>10</v>
      </c>
      <c r="F602" s="20"/>
      <c r="G602" s="20"/>
      <c r="H602" s="20"/>
      <c r="I602" s="21"/>
      <c r="J602" s="22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</row>
    <row r="603" spans="1:32" ht="45" x14ac:dyDescent="0.2">
      <c r="A603" s="149"/>
      <c r="B603" s="149"/>
      <c r="C603" s="28" t="s">
        <v>618</v>
      </c>
      <c r="D603" s="28" t="s">
        <v>637</v>
      </c>
      <c r="E603" s="144" t="s">
        <v>10</v>
      </c>
      <c r="F603" s="20"/>
      <c r="G603" s="20"/>
      <c r="H603" s="20"/>
      <c r="I603" s="21"/>
      <c r="J603" s="22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</row>
    <row r="604" spans="1:32" ht="45" x14ac:dyDescent="0.2">
      <c r="A604" s="149"/>
      <c r="B604" s="149"/>
      <c r="C604" s="24" t="s">
        <v>618</v>
      </c>
      <c r="D604" s="24" t="s">
        <v>638</v>
      </c>
      <c r="E604" s="144" t="s">
        <v>10</v>
      </c>
      <c r="F604" s="20"/>
      <c r="G604" s="20"/>
      <c r="H604" s="20"/>
      <c r="I604" s="21"/>
      <c r="J604" s="22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</row>
    <row r="605" spans="1:32" ht="45" x14ac:dyDescent="0.2">
      <c r="A605" s="149"/>
      <c r="B605" s="149"/>
      <c r="C605" s="25" t="s">
        <v>639</v>
      </c>
      <c r="D605" s="25" t="s">
        <v>640</v>
      </c>
      <c r="E605" s="144" t="s">
        <v>10</v>
      </c>
      <c r="F605" s="20"/>
      <c r="G605" s="20"/>
      <c r="H605" s="20"/>
      <c r="I605" s="21"/>
      <c r="J605" s="22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</row>
    <row r="606" spans="1:32" ht="45" x14ac:dyDescent="0.2">
      <c r="A606" s="149"/>
      <c r="B606" s="149"/>
      <c r="C606" s="28" t="s">
        <v>639</v>
      </c>
      <c r="D606" s="28" t="s">
        <v>641</v>
      </c>
      <c r="E606" s="144" t="s">
        <v>10</v>
      </c>
      <c r="F606" s="20"/>
      <c r="G606" s="20"/>
      <c r="H606" s="20"/>
      <c r="I606" s="21"/>
      <c r="J606" s="22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</row>
    <row r="607" spans="1:32" ht="45" x14ac:dyDescent="0.2">
      <c r="A607" s="149"/>
      <c r="B607" s="149"/>
      <c r="C607" s="28" t="s">
        <v>639</v>
      </c>
      <c r="D607" s="28" t="s">
        <v>642</v>
      </c>
      <c r="E607" s="144" t="s">
        <v>10</v>
      </c>
      <c r="F607" s="20"/>
      <c r="G607" s="20"/>
      <c r="H607" s="20"/>
      <c r="I607" s="21"/>
      <c r="J607" s="22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</row>
    <row r="608" spans="1:32" ht="60" x14ac:dyDescent="0.2">
      <c r="A608" s="149"/>
      <c r="B608" s="149"/>
      <c r="C608" s="28" t="s">
        <v>639</v>
      </c>
      <c r="D608" s="28" t="s">
        <v>643</v>
      </c>
      <c r="E608" s="144" t="s">
        <v>10</v>
      </c>
      <c r="F608" s="20"/>
      <c r="G608" s="20"/>
      <c r="H608" s="20"/>
      <c r="I608" s="21"/>
      <c r="J608" s="22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</row>
    <row r="609" spans="1:32" ht="45" x14ac:dyDescent="0.2">
      <c r="A609" s="149"/>
      <c r="B609" s="149"/>
      <c r="C609" s="28" t="s">
        <v>639</v>
      </c>
      <c r="D609" s="28" t="s">
        <v>644</v>
      </c>
      <c r="E609" s="144" t="s">
        <v>10</v>
      </c>
      <c r="F609" s="20"/>
      <c r="G609" s="20"/>
      <c r="H609" s="20"/>
      <c r="I609" s="21"/>
      <c r="J609" s="22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</row>
    <row r="610" spans="1:32" ht="45" x14ac:dyDescent="0.2">
      <c r="A610" s="149"/>
      <c r="B610" s="149"/>
      <c r="C610" s="28" t="s">
        <v>639</v>
      </c>
      <c r="D610" s="28" t="s">
        <v>645</v>
      </c>
      <c r="E610" s="144" t="s">
        <v>10</v>
      </c>
      <c r="F610" s="20"/>
      <c r="G610" s="20"/>
      <c r="H610" s="20"/>
      <c r="I610" s="21"/>
      <c r="J610" s="22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</row>
    <row r="611" spans="1:32" ht="45" x14ac:dyDescent="0.2">
      <c r="A611" s="149"/>
      <c r="B611" s="149"/>
      <c r="C611" s="28" t="s">
        <v>639</v>
      </c>
      <c r="D611" s="28" t="s">
        <v>646</v>
      </c>
      <c r="E611" s="144" t="s">
        <v>10</v>
      </c>
      <c r="F611" s="20"/>
      <c r="G611" s="20"/>
      <c r="H611" s="20"/>
      <c r="I611" s="21"/>
      <c r="J611" s="22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</row>
    <row r="612" spans="1:32" ht="45" x14ac:dyDescent="0.2">
      <c r="A612" s="149"/>
      <c r="B612" s="149"/>
      <c r="C612" s="28" t="s">
        <v>639</v>
      </c>
      <c r="D612" s="28" t="s">
        <v>647</v>
      </c>
      <c r="E612" s="144" t="s">
        <v>10</v>
      </c>
      <c r="F612" s="20"/>
      <c r="G612" s="20"/>
      <c r="H612" s="20"/>
      <c r="I612" s="21"/>
      <c r="J612" s="22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</row>
    <row r="613" spans="1:32" ht="45" x14ac:dyDescent="0.2">
      <c r="A613" s="149"/>
      <c r="B613" s="149"/>
      <c r="C613" s="28" t="s">
        <v>639</v>
      </c>
      <c r="D613" s="28" t="s">
        <v>648</v>
      </c>
      <c r="E613" s="144" t="s">
        <v>10</v>
      </c>
      <c r="F613" s="20"/>
      <c r="G613" s="20"/>
      <c r="H613" s="20"/>
      <c r="I613" s="21"/>
      <c r="J613" s="22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</row>
    <row r="614" spans="1:32" ht="45" x14ac:dyDescent="0.2">
      <c r="A614" s="149"/>
      <c r="B614" s="149"/>
      <c r="C614" s="28" t="s">
        <v>639</v>
      </c>
      <c r="D614" s="28" t="s">
        <v>649</v>
      </c>
      <c r="E614" s="144" t="s">
        <v>10</v>
      </c>
      <c r="F614" s="20"/>
      <c r="G614" s="20"/>
      <c r="H614" s="20"/>
      <c r="I614" s="21"/>
      <c r="J614" s="22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</row>
    <row r="615" spans="1:32" ht="45" x14ac:dyDescent="0.2">
      <c r="A615" s="149"/>
      <c r="B615" s="149"/>
      <c r="C615" s="28" t="s">
        <v>639</v>
      </c>
      <c r="D615" s="28" t="s">
        <v>650</v>
      </c>
      <c r="E615" s="144" t="s">
        <v>10</v>
      </c>
      <c r="F615" s="20"/>
      <c r="G615" s="20"/>
      <c r="H615" s="20"/>
      <c r="I615" s="21"/>
      <c r="J615" s="22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</row>
    <row r="616" spans="1:32" ht="75" x14ac:dyDescent="0.2">
      <c r="A616" s="149"/>
      <c r="B616" s="149"/>
      <c r="C616" s="28" t="s">
        <v>639</v>
      </c>
      <c r="D616" s="28" t="s">
        <v>651</v>
      </c>
      <c r="E616" s="144" t="s">
        <v>10</v>
      </c>
      <c r="F616" s="20"/>
      <c r="G616" s="20"/>
      <c r="H616" s="20"/>
      <c r="I616" s="21"/>
      <c r="J616" s="22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</row>
    <row r="617" spans="1:32" ht="45" x14ac:dyDescent="0.2">
      <c r="A617" s="149"/>
      <c r="B617" s="149"/>
      <c r="C617" s="28" t="s">
        <v>639</v>
      </c>
      <c r="D617" s="28" t="s">
        <v>652</v>
      </c>
      <c r="E617" s="144" t="s">
        <v>10</v>
      </c>
      <c r="F617" s="20"/>
      <c r="G617" s="20"/>
      <c r="H617" s="20"/>
      <c r="I617" s="21"/>
      <c r="J617" s="22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</row>
    <row r="618" spans="1:32" ht="45" x14ac:dyDescent="0.2">
      <c r="A618" s="149"/>
      <c r="B618" s="149"/>
      <c r="C618" s="28" t="s">
        <v>639</v>
      </c>
      <c r="D618" s="28" t="s">
        <v>653</v>
      </c>
      <c r="E618" s="144" t="s">
        <v>10</v>
      </c>
      <c r="F618" s="20"/>
      <c r="G618" s="20"/>
      <c r="H618" s="20"/>
      <c r="I618" s="21"/>
      <c r="J618" s="22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</row>
    <row r="619" spans="1:32" ht="45" x14ac:dyDescent="0.2">
      <c r="A619" s="149"/>
      <c r="B619" s="149"/>
      <c r="C619" s="28" t="s">
        <v>639</v>
      </c>
      <c r="D619" s="28" t="s">
        <v>654</v>
      </c>
      <c r="E619" s="144" t="s">
        <v>10</v>
      </c>
      <c r="F619" s="20"/>
      <c r="G619" s="20"/>
      <c r="H619" s="20"/>
      <c r="I619" s="21"/>
      <c r="J619" s="22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</row>
    <row r="620" spans="1:32" ht="45" x14ac:dyDescent="0.2">
      <c r="A620" s="149"/>
      <c r="B620" s="149"/>
      <c r="C620" s="28" t="s">
        <v>639</v>
      </c>
      <c r="D620" s="28" t="s">
        <v>655</v>
      </c>
      <c r="E620" s="144" t="s">
        <v>10</v>
      </c>
      <c r="F620" s="20"/>
      <c r="G620" s="20"/>
      <c r="H620" s="20"/>
      <c r="I620" s="21"/>
      <c r="J620" s="22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</row>
    <row r="621" spans="1:32" ht="45" x14ac:dyDescent="0.2">
      <c r="A621" s="149"/>
      <c r="B621" s="149"/>
      <c r="C621" s="28" t="s">
        <v>639</v>
      </c>
      <c r="D621" s="28" t="s">
        <v>656</v>
      </c>
      <c r="E621" s="144" t="s">
        <v>10</v>
      </c>
      <c r="F621" s="20"/>
      <c r="G621" s="20"/>
      <c r="H621" s="20"/>
      <c r="I621" s="21"/>
      <c r="J621" s="22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</row>
    <row r="622" spans="1:32" ht="60" x14ac:dyDescent="0.2">
      <c r="A622" s="149"/>
      <c r="B622" s="149"/>
      <c r="C622" s="28" t="s">
        <v>639</v>
      </c>
      <c r="D622" s="28" t="s">
        <v>657</v>
      </c>
      <c r="E622" s="144" t="s">
        <v>10</v>
      </c>
      <c r="F622" s="20"/>
      <c r="G622" s="20"/>
      <c r="H622" s="20"/>
      <c r="I622" s="21"/>
      <c r="J622" s="22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</row>
    <row r="623" spans="1:32" ht="45" x14ac:dyDescent="0.2">
      <c r="A623" s="149"/>
      <c r="B623" s="149"/>
      <c r="C623" s="28" t="s">
        <v>639</v>
      </c>
      <c r="D623" s="28" t="s">
        <v>658</v>
      </c>
      <c r="E623" s="144" t="s">
        <v>10</v>
      </c>
      <c r="F623" s="20"/>
      <c r="G623" s="20"/>
      <c r="H623" s="20"/>
      <c r="I623" s="21"/>
      <c r="J623" s="22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</row>
    <row r="624" spans="1:32" ht="45" x14ac:dyDescent="0.2">
      <c r="A624" s="149"/>
      <c r="B624" s="149"/>
      <c r="C624" s="24" t="s">
        <v>639</v>
      </c>
      <c r="D624" s="24" t="s">
        <v>659</v>
      </c>
      <c r="E624" s="144" t="s">
        <v>10</v>
      </c>
      <c r="F624" s="20"/>
      <c r="G624" s="20"/>
      <c r="H624" s="20"/>
      <c r="I624" s="21"/>
      <c r="J624" s="22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</row>
    <row r="625" spans="1:32" ht="45" x14ac:dyDescent="0.2">
      <c r="A625" s="149"/>
      <c r="B625" s="149"/>
      <c r="C625" s="25" t="s">
        <v>660</v>
      </c>
      <c r="D625" s="25" t="s">
        <v>661</v>
      </c>
      <c r="E625" s="144" t="s">
        <v>10</v>
      </c>
      <c r="F625" s="20"/>
      <c r="G625" s="20"/>
      <c r="H625" s="20"/>
      <c r="I625" s="21"/>
      <c r="J625" s="22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</row>
    <row r="626" spans="1:32" ht="60" x14ac:dyDescent="0.2">
      <c r="A626" s="149"/>
      <c r="B626" s="149"/>
      <c r="C626" s="28" t="s">
        <v>660</v>
      </c>
      <c r="D626" s="28" t="s">
        <v>662</v>
      </c>
      <c r="E626" s="144" t="s">
        <v>10</v>
      </c>
      <c r="F626" s="20"/>
      <c r="G626" s="20"/>
      <c r="H626" s="20"/>
      <c r="I626" s="21"/>
      <c r="J626" s="22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</row>
    <row r="627" spans="1:32" ht="45" x14ac:dyDescent="0.2">
      <c r="A627" s="149"/>
      <c r="B627" s="149"/>
      <c r="C627" s="28" t="s">
        <v>660</v>
      </c>
      <c r="D627" s="28" t="s">
        <v>663</v>
      </c>
      <c r="E627" s="144" t="s">
        <v>10</v>
      </c>
      <c r="F627" s="20"/>
      <c r="G627" s="20"/>
      <c r="H627" s="20"/>
      <c r="I627" s="21"/>
      <c r="J627" s="22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</row>
    <row r="628" spans="1:32" ht="45" x14ac:dyDescent="0.2">
      <c r="A628" s="149"/>
      <c r="B628" s="149"/>
      <c r="C628" s="28" t="s">
        <v>660</v>
      </c>
      <c r="D628" s="28" t="s">
        <v>664</v>
      </c>
      <c r="E628" s="144" t="s">
        <v>10</v>
      </c>
      <c r="F628" s="20"/>
      <c r="G628" s="20"/>
      <c r="H628" s="20"/>
      <c r="I628" s="21"/>
      <c r="J628" s="22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</row>
    <row r="629" spans="1:32" ht="45" x14ac:dyDescent="0.2">
      <c r="A629" s="149"/>
      <c r="B629" s="149"/>
      <c r="C629" s="28" t="s">
        <v>660</v>
      </c>
      <c r="D629" s="28" t="s">
        <v>665</v>
      </c>
      <c r="E629" s="144" t="s">
        <v>10</v>
      </c>
      <c r="F629" s="20"/>
      <c r="G629" s="20"/>
      <c r="H629" s="20"/>
      <c r="I629" s="21"/>
      <c r="J629" s="22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</row>
    <row r="630" spans="1:32" ht="45" x14ac:dyDescent="0.2">
      <c r="A630" s="149"/>
      <c r="B630" s="149"/>
      <c r="C630" s="28" t="s">
        <v>660</v>
      </c>
      <c r="D630" s="28" t="s">
        <v>666</v>
      </c>
      <c r="E630" s="144" t="s">
        <v>10</v>
      </c>
      <c r="F630" s="20"/>
      <c r="G630" s="20"/>
      <c r="H630" s="20"/>
      <c r="I630" s="21"/>
      <c r="J630" s="22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</row>
    <row r="631" spans="1:32" ht="45" x14ac:dyDescent="0.2">
      <c r="A631" s="149"/>
      <c r="B631" s="149"/>
      <c r="C631" s="28" t="s">
        <v>660</v>
      </c>
      <c r="D631" s="28" t="s">
        <v>667</v>
      </c>
      <c r="E631" s="144" t="s">
        <v>10</v>
      </c>
      <c r="F631" s="20"/>
      <c r="G631" s="20"/>
      <c r="H631" s="20"/>
      <c r="I631" s="21"/>
      <c r="J631" s="22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</row>
    <row r="632" spans="1:32" ht="75" x14ac:dyDescent="0.2">
      <c r="A632" s="149"/>
      <c r="B632" s="149"/>
      <c r="C632" s="28" t="s">
        <v>660</v>
      </c>
      <c r="D632" s="28" t="s">
        <v>668</v>
      </c>
      <c r="E632" s="144" t="s">
        <v>10</v>
      </c>
      <c r="F632" s="20"/>
      <c r="G632" s="20"/>
      <c r="H632" s="20"/>
      <c r="I632" s="21"/>
      <c r="J632" s="22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</row>
    <row r="633" spans="1:32" ht="45" x14ac:dyDescent="0.2">
      <c r="A633" s="149"/>
      <c r="B633" s="149"/>
      <c r="C633" s="28" t="s">
        <v>660</v>
      </c>
      <c r="D633" s="28" t="s">
        <v>669</v>
      </c>
      <c r="E633" s="144" t="s">
        <v>10</v>
      </c>
      <c r="F633" s="20"/>
      <c r="G633" s="20"/>
      <c r="H633" s="20"/>
      <c r="I633" s="21"/>
      <c r="J633" s="22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</row>
    <row r="634" spans="1:32" ht="45" x14ac:dyDescent="0.2">
      <c r="A634" s="149"/>
      <c r="B634" s="149"/>
      <c r="C634" s="28" t="s">
        <v>660</v>
      </c>
      <c r="D634" s="28" t="s">
        <v>670</v>
      </c>
      <c r="E634" s="144" t="s">
        <v>10</v>
      </c>
      <c r="F634" s="20"/>
      <c r="G634" s="20"/>
      <c r="H634" s="20"/>
      <c r="I634" s="21"/>
      <c r="J634" s="22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</row>
    <row r="635" spans="1:32" ht="45" x14ac:dyDescent="0.2">
      <c r="A635" s="149"/>
      <c r="B635" s="149"/>
      <c r="C635" s="28" t="s">
        <v>660</v>
      </c>
      <c r="D635" s="28" t="s">
        <v>671</v>
      </c>
      <c r="E635" s="144" t="s">
        <v>10</v>
      </c>
      <c r="F635" s="20"/>
      <c r="G635" s="20"/>
      <c r="H635" s="20"/>
      <c r="I635" s="21"/>
      <c r="J635" s="22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</row>
    <row r="636" spans="1:32" ht="60" x14ac:dyDescent="0.2">
      <c r="A636" s="149"/>
      <c r="B636" s="149"/>
      <c r="C636" s="28" t="s">
        <v>660</v>
      </c>
      <c r="D636" s="28" t="s">
        <v>672</v>
      </c>
      <c r="E636" s="144" t="s">
        <v>10</v>
      </c>
      <c r="F636" s="20"/>
      <c r="G636" s="20"/>
      <c r="H636" s="20"/>
      <c r="I636" s="21"/>
      <c r="J636" s="22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</row>
    <row r="637" spans="1:32" ht="45" x14ac:dyDescent="0.2">
      <c r="A637" s="149"/>
      <c r="B637" s="149"/>
      <c r="C637" s="28" t="s">
        <v>660</v>
      </c>
      <c r="D637" s="28" t="s">
        <v>673</v>
      </c>
      <c r="E637" s="144" t="s">
        <v>10</v>
      </c>
      <c r="F637" s="20"/>
      <c r="G637" s="20"/>
      <c r="H637" s="20"/>
      <c r="I637" s="21"/>
      <c r="J637" s="22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</row>
    <row r="638" spans="1:32" ht="45" x14ac:dyDescent="0.2">
      <c r="A638" s="149"/>
      <c r="B638" s="149"/>
      <c r="C638" s="28" t="s">
        <v>660</v>
      </c>
      <c r="D638" s="28" t="s">
        <v>674</v>
      </c>
      <c r="E638" s="144" t="s">
        <v>10</v>
      </c>
      <c r="F638" s="20"/>
      <c r="G638" s="20"/>
      <c r="H638" s="20"/>
      <c r="I638" s="21"/>
      <c r="J638" s="22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</row>
    <row r="639" spans="1:32" ht="60" x14ac:dyDescent="0.2">
      <c r="A639" s="149"/>
      <c r="B639" s="149"/>
      <c r="C639" s="28" t="s">
        <v>660</v>
      </c>
      <c r="D639" s="28" t="s">
        <v>675</v>
      </c>
      <c r="E639" s="144" t="s">
        <v>10</v>
      </c>
      <c r="F639" s="20"/>
      <c r="G639" s="20"/>
      <c r="H639" s="20"/>
      <c r="I639" s="21"/>
      <c r="J639" s="22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</row>
    <row r="640" spans="1:32" ht="45" x14ac:dyDescent="0.2">
      <c r="A640" s="149"/>
      <c r="B640" s="149"/>
      <c r="C640" s="28" t="s">
        <v>660</v>
      </c>
      <c r="D640" s="28" t="s">
        <v>676</v>
      </c>
      <c r="E640" s="144" t="s">
        <v>10</v>
      </c>
      <c r="F640" s="20"/>
      <c r="G640" s="20"/>
      <c r="H640" s="20"/>
      <c r="I640" s="21"/>
      <c r="J640" s="22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</row>
    <row r="641" spans="1:32" ht="45" x14ac:dyDescent="0.2">
      <c r="A641" s="149"/>
      <c r="B641" s="149"/>
      <c r="C641" s="28" t="s">
        <v>660</v>
      </c>
      <c r="D641" s="28" t="s">
        <v>677</v>
      </c>
      <c r="E641" s="144" t="s">
        <v>10</v>
      </c>
      <c r="F641" s="20"/>
      <c r="G641" s="20"/>
      <c r="H641" s="20"/>
      <c r="I641" s="21"/>
      <c r="J641" s="22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</row>
    <row r="642" spans="1:32" ht="45" x14ac:dyDescent="0.2">
      <c r="A642" s="149"/>
      <c r="B642" s="149"/>
      <c r="C642" s="28" t="s">
        <v>660</v>
      </c>
      <c r="D642" s="28" t="s">
        <v>678</v>
      </c>
      <c r="E642" s="144" t="s">
        <v>10</v>
      </c>
      <c r="F642" s="20"/>
      <c r="G642" s="20"/>
      <c r="H642" s="20"/>
      <c r="I642" s="21"/>
      <c r="J642" s="22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</row>
    <row r="643" spans="1:32" ht="45" x14ac:dyDescent="0.2">
      <c r="A643" s="149"/>
      <c r="B643" s="149"/>
      <c r="C643" s="28" t="s">
        <v>660</v>
      </c>
      <c r="D643" s="28" t="s">
        <v>679</v>
      </c>
      <c r="E643" s="144" t="s">
        <v>10</v>
      </c>
      <c r="F643" s="20"/>
      <c r="G643" s="20"/>
      <c r="H643" s="20"/>
      <c r="I643" s="21"/>
      <c r="J643" s="22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</row>
    <row r="644" spans="1:32" ht="45" x14ac:dyDescent="0.2">
      <c r="A644" s="149"/>
      <c r="B644" s="149"/>
      <c r="C644" s="24" t="s">
        <v>660</v>
      </c>
      <c r="D644" s="24" t="s">
        <v>680</v>
      </c>
      <c r="E644" s="144" t="s">
        <v>10</v>
      </c>
      <c r="F644" s="20"/>
      <c r="G644" s="20"/>
      <c r="H644" s="20"/>
      <c r="I644" s="21"/>
      <c r="J644" s="22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</row>
    <row r="645" spans="1:32" ht="45" x14ac:dyDescent="0.2">
      <c r="A645" s="149"/>
      <c r="B645" s="149"/>
      <c r="C645" s="25" t="s">
        <v>681</v>
      </c>
      <c r="D645" s="25" t="s">
        <v>682</v>
      </c>
      <c r="E645" s="144" t="s">
        <v>10</v>
      </c>
      <c r="F645" s="20"/>
      <c r="G645" s="20"/>
      <c r="H645" s="20"/>
      <c r="I645" s="21"/>
      <c r="J645" s="22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</row>
    <row r="646" spans="1:32" ht="45" x14ac:dyDescent="0.2">
      <c r="A646" s="149"/>
      <c r="B646" s="149"/>
      <c r="C646" s="28" t="s">
        <v>681</v>
      </c>
      <c r="D646" s="28" t="s">
        <v>683</v>
      </c>
      <c r="E646" s="144" t="s">
        <v>10</v>
      </c>
      <c r="F646" s="20"/>
      <c r="G646" s="20"/>
      <c r="H646" s="20"/>
      <c r="I646" s="21"/>
      <c r="J646" s="22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</row>
    <row r="647" spans="1:32" ht="60" x14ac:dyDescent="0.2">
      <c r="A647" s="149"/>
      <c r="B647" s="149"/>
      <c r="C647" s="28" t="s">
        <v>681</v>
      </c>
      <c r="D647" s="28" t="s">
        <v>684</v>
      </c>
      <c r="E647" s="144" t="s">
        <v>10</v>
      </c>
      <c r="F647" s="20"/>
      <c r="G647" s="20"/>
      <c r="H647" s="20"/>
      <c r="I647" s="21"/>
      <c r="J647" s="22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</row>
    <row r="648" spans="1:32" ht="45" x14ac:dyDescent="0.2">
      <c r="A648" s="149"/>
      <c r="B648" s="149"/>
      <c r="C648" s="28" t="s">
        <v>681</v>
      </c>
      <c r="D648" s="28" t="s">
        <v>685</v>
      </c>
      <c r="E648" s="144" t="s">
        <v>10</v>
      </c>
      <c r="F648" s="20"/>
      <c r="G648" s="20"/>
      <c r="H648" s="20"/>
      <c r="I648" s="21"/>
      <c r="J648" s="22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</row>
    <row r="649" spans="1:32" ht="45" x14ac:dyDescent="0.2">
      <c r="A649" s="149"/>
      <c r="B649" s="149"/>
      <c r="C649" s="28" t="s">
        <v>681</v>
      </c>
      <c r="D649" s="28" t="s">
        <v>686</v>
      </c>
      <c r="E649" s="144" t="s">
        <v>10</v>
      </c>
      <c r="F649" s="20"/>
      <c r="G649" s="20"/>
      <c r="H649" s="20"/>
      <c r="I649" s="21"/>
      <c r="J649" s="22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</row>
    <row r="650" spans="1:32" ht="45" x14ac:dyDescent="0.2">
      <c r="A650" s="149"/>
      <c r="B650" s="149"/>
      <c r="C650" s="28" t="s">
        <v>681</v>
      </c>
      <c r="D650" s="28" t="s">
        <v>687</v>
      </c>
      <c r="E650" s="144" t="s">
        <v>10</v>
      </c>
      <c r="F650" s="20"/>
      <c r="G650" s="20"/>
      <c r="H650" s="20"/>
      <c r="I650" s="21"/>
      <c r="J650" s="22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</row>
    <row r="651" spans="1:32" ht="45" x14ac:dyDescent="0.2">
      <c r="A651" s="149"/>
      <c r="B651" s="149"/>
      <c r="C651" s="28" t="s">
        <v>681</v>
      </c>
      <c r="D651" s="28" t="s">
        <v>688</v>
      </c>
      <c r="E651" s="144" t="s">
        <v>10</v>
      </c>
      <c r="F651" s="20"/>
      <c r="G651" s="20"/>
      <c r="H651" s="20"/>
      <c r="I651" s="21"/>
      <c r="J651" s="22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</row>
    <row r="652" spans="1:32" ht="45" x14ac:dyDescent="0.2">
      <c r="A652" s="149"/>
      <c r="B652" s="149"/>
      <c r="C652" s="28" t="s">
        <v>681</v>
      </c>
      <c r="D652" s="28" t="s">
        <v>689</v>
      </c>
      <c r="E652" s="144" t="s">
        <v>10</v>
      </c>
      <c r="F652" s="20"/>
      <c r="G652" s="20"/>
      <c r="H652" s="20"/>
      <c r="I652" s="21"/>
      <c r="J652" s="22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</row>
    <row r="653" spans="1:32" ht="45" x14ac:dyDescent="0.2">
      <c r="A653" s="149"/>
      <c r="B653" s="149"/>
      <c r="C653" s="28" t="s">
        <v>681</v>
      </c>
      <c r="D653" s="28" t="s">
        <v>690</v>
      </c>
      <c r="E653" s="144" t="s">
        <v>10</v>
      </c>
      <c r="F653" s="20"/>
      <c r="G653" s="20"/>
      <c r="H653" s="20"/>
      <c r="I653" s="21"/>
      <c r="J653" s="22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</row>
    <row r="654" spans="1:32" ht="60" x14ac:dyDescent="0.2">
      <c r="A654" s="149"/>
      <c r="B654" s="149"/>
      <c r="C654" s="28" t="s">
        <v>681</v>
      </c>
      <c r="D654" s="28" t="s">
        <v>691</v>
      </c>
      <c r="E654" s="144" t="s">
        <v>10</v>
      </c>
      <c r="F654" s="20"/>
      <c r="G654" s="20"/>
      <c r="H654" s="20"/>
      <c r="I654" s="21"/>
      <c r="J654" s="22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</row>
    <row r="655" spans="1:32" ht="75" x14ac:dyDescent="0.2">
      <c r="A655" s="149"/>
      <c r="B655" s="149"/>
      <c r="C655" s="28" t="s">
        <v>681</v>
      </c>
      <c r="D655" s="28" t="s">
        <v>692</v>
      </c>
      <c r="E655" s="144" t="s">
        <v>10</v>
      </c>
      <c r="F655" s="20"/>
      <c r="G655" s="20"/>
      <c r="H655" s="20"/>
      <c r="I655" s="21"/>
      <c r="J655" s="22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</row>
    <row r="656" spans="1:32" ht="45" x14ac:dyDescent="0.2">
      <c r="A656" s="149"/>
      <c r="B656" s="149"/>
      <c r="C656" s="28" t="s">
        <v>681</v>
      </c>
      <c r="D656" s="28" t="s">
        <v>693</v>
      </c>
      <c r="E656" s="144" t="s">
        <v>10</v>
      </c>
      <c r="F656" s="20"/>
      <c r="G656" s="20"/>
      <c r="H656" s="20"/>
      <c r="I656" s="21"/>
      <c r="J656" s="22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</row>
    <row r="657" spans="1:32" ht="45" x14ac:dyDescent="0.2">
      <c r="A657" s="149"/>
      <c r="B657" s="149"/>
      <c r="C657" s="28" t="s">
        <v>681</v>
      </c>
      <c r="D657" s="28" t="s">
        <v>694</v>
      </c>
      <c r="E657" s="144" t="s">
        <v>10</v>
      </c>
      <c r="F657" s="20"/>
      <c r="G657" s="20"/>
      <c r="H657" s="20"/>
      <c r="I657" s="21"/>
      <c r="J657" s="22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</row>
    <row r="658" spans="1:32" ht="45" x14ac:dyDescent="0.2">
      <c r="A658" s="149"/>
      <c r="B658" s="149"/>
      <c r="C658" s="28" t="s">
        <v>681</v>
      </c>
      <c r="D658" s="28" t="s">
        <v>695</v>
      </c>
      <c r="E658" s="144" t="s">
        <v>10</v>
      </c>
      <c r="F658" s="20"/>
      <c r="G658" s="20"/>
      <c r="H658" s="20"/>
      <c r="I658" s="21"/>
      <c r="J658" s="22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</row>
    <row r="659" spans="1:32" ht="45" x14ac:dyDescent="0.2">
      <c r="A659" s="149"/>
      <c r="B659" s="149"/>
      <c r="C659" s="28" t="s">
        <v>681</v>
      </c>
      <c r="D659" s="28" t="s">
        <v>696</v>
      </c>
      <c r="E659" s="144" t="s">
        <v>10</v>
      </c>
      <c r="F659" s="20"/>
      <c r="G659" s="20"/>
      <c r="H659" s="20"/>
      <c r="I659" s="21"/>
      <c r="J659" s="22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</row>
    <row r="660" spans="1:32" ht="45" x14ac:dyDescent="0.2">
      <c r="A660" s="149"/>
      <c r="B660" s="149"/>
      <c r="C660" s="28" t="s">
        <v>681</v>
      </c>
      <c r="D660" s="28" t="s">
        <v>697</v>
      </c>
      <c r="E660" s="144" t="s">
        <v>10</v>
      </c>
      <c r="F660" s="20"/>
      <c r="G660" s="20"/>
      <c r="H660" s="20"/>
      <c r="I660" s="21"/>
      <c r="J660" s="22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</row>
    <row r="661" spans="1:32" ht="45" x14ac:dyDescent="0.2">
      <c r="A661" s="149"/>
      <c r="B661" s="149"/>
      <c r="C661" s="28" t="s">
        <v>681</v>
      </c>
      <c r="D661" s="28" t="s">
        <v>698</v>
      </c>
      <c r="E661" s="144" t="s">
        <v>10</v>
      </c>
      <c r="F661" s="20"/>
      <c r="G661" s="20"/>
      <c r="H661" s="20"/>
      <c r="I661" s="21"/>
      <c r="J661" s="22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</row>
    <row r="662" spans="1:32" ht="45" x14ac:dyDescent="0.2">
      <c r="A662" s="149"/>
      <c r="B662" s="149"/>
      <c r="C662" s="28" t="s">
        <v>681</v>
      </c>
      <c r="D662" s="28" t="s">
        <v>699</v>
      </c>
      <c r="E662" s="144" t="s">
        <v>10</v>
      </c>
      <c r="F662" s="20"/>
      <c r="G662" s="20"/>
      <c r="H662" s="20"/>
      <c r="I662" s="21"/>
      <c r="J662" s="22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</row>
    <row r="663" spans="1:32" ht="45" x14ac:dyDescent="0.2">
      <c r="A663" s="149"/>
      <c r="B663" s="149"/>
      <c r="C663" s="28" t="s">
        <v>681</v>
      </c>
      <c r="D663" s="28" t="s">
        <v>700</v>
      </c>
      <c r="E663" s="144" t="s">
        <v>10</v>
      </c>
      <c r="F663" s="20"/>
      <c r="G663" s="20"/>
      <c r="H663" s="20"/>
      <c r="I663" s="21"/>
      <c r="J663" s="22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</row>
    <row r="664" spans="1:32" ht="45" x14ac:dyDescent="0.2">
      <c r="A664" s="149"/>
      <c r="B664" s="149"/>
      <c r="C664" s="24" t="s">
        <v>681</v>
      </c>
      <c r="D664" s="24" t="s">
        <v>701</v>
      </c>
      <c r="E664" s="144" t="s">
        <v>10</v>
      </c>
      <c r="F664" s="20"/>
      <c r="G664" s="20"/>
      <c r="H664" s="20"/>
      <c r="I664" s="21"/>
      <c r="J664" s="22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</row>
    <row r="665" spans="1:32" ht="45" x14ac:dyDescent="0.2">
      <c r="A665" s="149"/>
      <c r="B665" s="149"/>
      <c r="C665" s="25" t="s">
        <v>702</v>
      </c>
      <c r="D665" s="25" t="s">
        <v>703</v>
      </c>
      <c r="E665" s="144" t="s">
        <v>10</v>
      </c>
      <c r="F665" s="20"/>
      <c r="G665" s="20"/>
      <c r="H665" s="20"/>
      <c r="I665" s="21"/>
      <c r="J665" s="22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</row>
    <row r="666" spans="1:32" ht="45" x14ac:dyDescent="0.2">
      <c r="A666" s="149"/>
      <c r="B666" s="149"/>
      <c r="C666" s="28" t="s">
        <v>702</v>
      </c>
      <c r="D666" s="28" t="s">
        <v>704</v>
      </c>
      <c r="E666" s="144" t="s">
        <v>10</v>
      </c>
      <c r="F666" s="20"/>
      <c r="G666" s="20"/>
      <c r="H666" s="20"/>
      <c r="I666" s="21"/>
      <c r="J666" s="22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</row>
    <row r="667" spans="1:32" ht="45" x14ac:dyDescent="0.2">
      <c r="A667" s="149"/>
      <c r="B667" s="149"/>
      <c r="C667" s="28" t="s">
        <v>702</v>
      </c>
      <c r="D667" s="28" t="s">
        <v>705</v>
      </c>
      <c r="E667" s="144" t="s">
        <v>10</v>
      </c>
      <c r="F667" s="20"/>
      <c r="G667" s="20"/>
      <c r="H667" s="20"/>
      <c r="I667" s="21"/>
      <c r="J667" s="22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</row>
    <row r="668" spans="1:32" ht="45" x14ac:dyDescent="0.2">
      <c r="A668" s="149"/>
      <c r="B668" s="149"/>
      <c r="C668" s="28" t="s">
        <v>702</v>
      </c>
      <c r="D668" s="28" t="s">
        <v>706</v>
      </c>
      <c r="E668" s="144" t="s">
        <v>10</v>
      </c>
      <c r="F668" s="20"/>
      <c r="G668" s="20"/>
      <c r="H668" s="20"/>
      <c r="I668" s="21"/>
      <c r="J668" s="22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</row>
    <row r="669" spans="1:32" ht="45" x14ac:dyDescent="0.2">
      <c r="A669" s="149"/>
      <c r="B669" s="149"/>
      <c r="C669" s="28" t="s">
        <v>702</v>
      </c>
      <c r="D669" s="28" t="s">
        <v>707</v>
      </c>
      <c r="E669" s="144" t="s">
        <v>10</v>
      </c>
      <c r="F669" s="20"/>
      <c r="G669" s="20"/>
      <c r="H669" s="20"/>
      <c r="I669" s="21"/>
      <c r="J669" s="22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</row>
    <row r="670" spans="1:32" ht="60" x14ac:dyDescent="0.2">
      <c r="A670" s="149"/>
      <c r="B670" s="149"/>
      <c r="C670" s="28" t="s">
        <v>702</v>
      </c>
      <c r="D670" s="28" t="s">
        <v>708</v>
      </c>
      <c r="E670" s="144" t="s">
        <v>10</v>
      </c>
      <c r="F670" s="20"/>
      <c r="G670" s="20"/>
      <c r="H670" s="20"/>
      <c r="I670" s="21"/>
      <c r="J670" s="22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</row>
    <row r="671" spans="1:32" ht="45" x14ac:dyDescent="0.2">
      <c r="A671" s="149"/>
      <c r="B671" s="149"/>
      <c r="C671" s="28" t="s">
        <v>702</v>
      </c>
      <c r="D671" s="28" t="s">
        <v>709</v>
      </c>
      <c r="E671" s="144" t="s">
        <v>10</v>
      </c>
      <c r="F671" s="20"/>
      <c r="G671" s="20"/>
      <c r="H671" s="20"/>
      <c r="I671" s="21"/>
      <c r="J671" s="22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</row>
    <row r="672" spans="1:32" ht="45" x14ac:dyDescent="0.2">
      <c r="A672" s="149"/>
      <c r="B672" s="149"/>
      <c r="C672" s="28" t="s">
        <v>702</v>
      </c>
      <c r="D672" s="28" t="s">
        <v>710</v>
      </c>
      <c r="E672" s="144" t="s">
        <v>10</v>
      </c>
      <c r="F672" s="20"/>
      <c r="G672" s="20"/>
      <c r="H672" s="20"/>
      <c r="I672" s="21"/>
      <c r="J672" s="22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</row>
    <row r="673" spans="1:32" ht="60" x14ac:dyDescent="0.2">
      <c r="A673" s="149"/>
      <c r="B673" s="149"/>
      <c r="C673" s="28" t="s">
        <v>702</v>
      </c>
      <c r="D673" s="28" t="s">
        <v>711</v>
      </c>
      <c r="E673" s="144" t="s">
        <v>10</v>
      </c>
      <c r="F673" s="20"/>
      <c r="G673" s="20"/>
      <c r="H673" s="20"/>
      <c r="I673" s="21"/>
      <c r="J673" s="22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</row>
    <row r="674" spans="1:32" ht="45" x14ac:dyDescent="0.2">
      <c r="A674" s="149"/>
      <c r="B674" s="149"/>
      <c r="C674" s="28" t="s">
        <v>702</v>
      </c>
      <c r="D674" s="28" t="s">
        <v>712</v>
      </c>
      <c r="E674" s="144" t="s">
        <v>10</v>
      </c>
      <c r="F674" s="20"/>
      <c r="G674" s="20"/>
      <c r="H674" s="20"/>
      <c r="I674" s="21"/>
      <c r="J674" s="22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</row>
    <row r="675" spans="1:32" ht="60" x14ac:dyDescent="0.2">
      <c r="A675" s="149"/>
      <c r="B675" s="149"/>
      <c r="C675" s="28" t="s">
        <v>702</v>
      </c>
      <c r="D675" s="28" t="s">
        <v>713</v>
      </c>
      <c r="E675" s="144" t="s">
        <v>10</v>
      </c>
      <c r="F675" s="20"/>
      <c r="G675" s="20"/>
      <c r="H675" s="20"/>
      <c r="I675" s="21"/>
      <c r="J675" s="22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</row>
    <row r="676" spans="1:32" ht="60" x14ac:dyDescent="0.2">
      <c r="A676" s="149"/>
      <c r="B676" s="149"/>
      <c r="C676" s="28" t="s">
        <v>702</v>
      </c>
      <c r="D676" s="28" t="s">
        <v>714</v>
      </c>
      <c r="E676" s="144" t="s">
        <v>10</v>
      </c>
      <c r="F676" s="20"/>
      <c r="G676" s="20"/>
      <c r="H676" s="20"/>
      <c r="I676" s="21"/>
      <c r="J676" s="22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</row>
    <row r="677" spans="1:32" ht="45" x14ac:dyDescent="0.2">
      <c r="A677" s="149"/>
      <c r="B677" s="149"/>
      <c r="C677" s="28" t="s">
        <v>702</v>
      </c>
      <c r="D677" s="28" t="s">
        <v>715</v>
      </c>
      <c r="E677" s="144" t="s">
        <v>10</v>
      </c>
      <c r="F677" s="20"/>
      <c r="G677" s="20"/>
      <c r="H677" s="20"/>
      <c r="I677" s="21"/>
      <c r="J677" s="22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</row>
    <row r="678" spans="1:32" ht="45" x14ac:dyDescent="0.2">
      <c r="A678" s="149"/>
      <c r="B678" s="149"/>
      <c r="C678" s="28" t="s">
        <v>702</v>
      </c>
      <c r="D678" s="28" t="s">
        <v>716</v>
      </c>
      <c r="E678" s="144" t="s">
        <v>10</v>
      </c>
      <c r="F678" s="20"/>
      <c r="G678" s="20"/>
      <c r="H678" s="20"/>
      <c r="I678" s="21"/>
      <c r="J678" s="22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</row>
    <row r="679" spans="1:32" ht="45" x14ac:dyDescent="0.2">
      <c r="A679" s="149"/>
      <c r="B679" s="149"/>
      <c r="C679" s="28" t="s">
        <v>702</v>
      </c>
      <c r="D679" s="28" t="s">
        <v>717</v>
      </c>
      <c r="E679" s="144" t="s">
        <v>10</v>
      </c>
      <c r="F679" s="20"/>
      <c r="G679" s="20"/>
      <c r="H679" s="20"/>
      <c r="I679" s="21"/>
      <c r="J679" s="22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</row>
    <row r="680" spans="1:32" ht="60" x14ac:dyDescent="0.2">
      <c r="A680" s="149"/>
      <c r="B680" s="149"/>
      <c r="C680" s="28" t="s">
        <v>702</v>
      </c>
      <c r="D680" s="28" t="s">
        <v>718</v>
      </c>
      <c r="E680" s="144" t="s">
        <v>10</v>
      </c>
      <c r="F680" s="20"/>
      <c r="G680" s="20"/>
      <c r="H680" s="20"/>
      <c r="I680" s="21"/>
      <c r="J680" s="22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</row>
    <row r="681" spans="1:32" ht="45" x14ac:dyDescent="0.2">
      <c r="A681" s="149"/>
      <c r="B681" s="149"/>
      <c r="C681" s="28" t="s">
        <v>702</v>
      </c>
      <c r="D681" s="28" t="s">
        <v>719</v>
      </c>
      <c r="E681" s="144" t="s">
        <v>10</v>
      </c>
      <c r="F681" s="20"/>
      <c r="G681" s="20"/>
      <c r="H681" s="20"/>
      <c r="I681" s="21"/>
      <c r="J681" s="22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</row>
    <row r="682" spans="1:32" ht="45" x14ac:dyDescent="0.2">
      <c r="A682" s="149"/>
      <c r="B682" s="149"/>
      <c r="C682" s="28" t="s">
        <v>702</v>
      </c>
      <c r="D682" s="28" t="s">
        <v>720</v>
      </c>
      <c r="E682" s="144" t="s">
        <v>10</v>
      </c>
      <c r="F682" s="20"/>
      <c r="G682" s="20"/>
      <c r="H682" s="20"/>
      <c r="I682" s="21"/>
      <c r="J682" s="22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</row>
    <row r="683" spans="1:32" ht="45" x14ac:dyDescent="0.2">
      <c r="A683" s="149"/>
      <c r="B683" s="149"/>
      <c r="C683" s="28" t="s">
        <v>702</v>
      </c>
      <c r="D683" s="28" t="s">
        <v>721</v>
      </c>
      <c r="E683" s="144" t="s">
        <v>10</v>
      </c>
      <c r="F683" s="20"/>
      <c r="G683" s="20"/>
      <c r="H683" s="20"/>
      <c r="I683" s="21"/>
      <c r="J683" s="22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</row>
    <row r="684" spans="1:32" ht="45" x14ac:dyDescent="0.2">
      <c r="A684" s="149"/>
      <c r="B684" s="149"/>
      <c r="C684" s="24" t="s">
        <v>702</v>
      </c>
      <c r="D684" s="24" t="s">
        <v>722</v>
      </c>
      <c r="E684" s="144" t="s">
        <v>10</v>
      </c>
      <c r="F684" s="20"/>
      <c r="G684" s="20"/>
      <c r="H684" s="20"/>
      <c r="I684" s="21"/>
      <c r="J684" s="22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</row>
    <row r="685" spans="1:32" ht="45" x14ac:dyDescent="0.2">
      <c r="A685" s="149"/>
      <c r="B685" s="149"/>
      <c r="C685" s="25" t="s">
        <v>723</v>
      </c>
      <c r="D685" s="25" t="s">
        <v>724</v>
      </c>
      <c r="E685" s="144" t="s">
        <v>10</v>
      </c>
      <c r="F685" s="20"/>
      <c r="G685" s="20"/>
      <c r="H685" s="20"/>
      <c r="I685" s="21"/>
      <c r="J685" s="22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</row>
    <row r="686" spans="1:32" ht="60" x14ac:dyDescent="0.2">
      <c r="A686" s="149"/>
      <c r="B686" s="149"/>
      <c r="C686" s="28" t="s">
        <v>723</v>
      </c>
      <c r="D686" s="28" t="s">
        <v>725</v>
      </c>
      <c r="E686" s="144" t="s">
        <v>10</v>
      </c>
      <c r="F686" s="20"/>
      <c r="G686" s="20"/>
      <c r="H686" s="20"/>
      <c r="I686" s="21"/>
      <c r="J686" s="22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</row>
    <row r="687" spans="1:32" ht="45" x14ac:dyDescent="0.2">
      <c r="A687" s="149"/>
      <c r="B687" s="149"/>
      <c r="C687" s="28" t="s">
        <v>723</v>
      </c>
      <c r="D687" s="28" t="s">
        <v>726</v>
      </c>
      <c r="E687" s="144" t="s">
        <v>10</v>
      </c>
      <c r="F687" s="20"/>
      <c r="G687" s="20"/>
      <c r="H687" s="20"/>
      <c r="I687" s="21"/>
      <c r="J687" s="22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</row>
    <row r="688" spans="1:32" ht="45" x14ac:dyDescent="0.2">
      <c r="A688" s="149"/>
      <c r="B688" s="149"/>
      <c r="C688" s="28" t="s">
        <v>723</v>
      </c>
      <c r="D688" s="28" t="s">
        <v>727</v>
      </c>
      <c r="E688" s="144" t="s">
        <v>10</v>
      </c>
      <c r="F688" s="20"/>
      <c r="G688" s="20"/>
      <c r="H688" s="20"/>
      <c r="I688" s="21"/>
      <c r="J688" s="22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</row>
    <row r="689" spans="1:32" ht="45" x14ac:dyDescent="0.2">
      <c r="A689" s="149"/>
      <c r="B689" s="149"/>
      <c r="C689" s="28" t="s">
        <v>723</v>
      </c>
      <c r="D689" s="28" t="s">
        <v>728</v>
      </c>
      <c r="E689" s="144" t="s">
        <v>10</v>
      </c>
      <c r="F689" s="20"/>
      <c r="G689" s="20"/>
      <c r="H689" s="20"/>
      <c r="I689" s="21"/>
      <c r="J689" s="22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</row>
    <row r="690" spans="1:32" ht="45" x14ac:dyDescent="0.2">
      <c r="A690" s="149"/>
      <c r="B690" s="149"/>
      <c r="C690" s="28" t="s">
        <v>723</v>
      </c>
      <c r="D690" s="28" t="s">
        <v>729</v>
      </c>
      <c r="E690" s="144" t="s">
        <v>10</v>
      </c>
      <c r="F690" s="20"/>
      <c r="G690" s="20"/>
      <c r="H690" s="20"/>
      <c r="I690" s="21"/>
      <c r="J690" s="22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</row>
    <row r="691" spans="1:32" ht="45" x14ac:dyDescent="0.2">
      <c r="A691" s="149"/>
      <c r="B691" s="149"/>
      <c r="C691" s="28" t="s">
        <v>723</v>
      </c>
      <c r="D691" s="28" t="s">
        <v>730</v>
      </c>
      <c r="E691" s="144" t="s">
        <v>10</v>
      </c>
      <c r="F691" s="20"/>
      <c r="G691" s="20"/>
      <c r="H691" s="20"/>
      <c r="I691" s="21"/>
      <c r="J691" s="22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</row>
    <row r="692" spans="1:32" ht="45" x14ac:dyDescent="0.2">
      <c r="A692" s="149"/>
      <c r="B692" s="149"/>
      <c r="C692" s="28" t="s">
        <v>723</v>
      </c>
      <c r="D692" s="28" t="s">
        <v>731</v>
      </c>
      <c r="E692" s="144" t="s">
        <v>10</v>
      </c>
      <c r="F692" s="20"/>
      <c r="G692" s="20"/>
      <c r="H692" s="20"/>
      <c r="I692" s="21"/>
      <c r="J692" s="22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</row>
    <row r="693" spans="1:32" ht="45" x14ac:dyDescent="0.2">
      <c r="A693" s="149"/>
      <c r="B693" s="149"/>
      <c r="C693" s="28" t="s">
        <v>723</v>
      </c>
      <c r="D693" s="28" t="s">
        <v>732</v>
      </c>
      <c r="E693" s="144" t="s">
        <v>10</v>
      </c>
      <c r="F693" s="20"/>
      <c r="G693" s="20"/>
      <c r="H693" s="20"/>
      <c r="I693" s="21"/>
      <c r="J693" s="22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</row>
    <row r="694" spans="1:32" ht="45" x14ac:dyDescent="0.2">
      <c r="A694" s="149"/>
      <c r="B694" s="149"/>
      <c r="C694" s="28" t="s">
        <v>723</v>
      </c>
      <c r="D694" s="28" t="s">
        <v>733</v>
      </c>
      <c r="E694" s="144" t="s">
        <v>10</v>
      </c>
      <c r="F694" s="20"/>
      <c r="G694" s="20"/>
      <c r="H694" s="20"/>
      <c r="I694" s="21"/>
      <c r="J694" s="22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</row>
    <row r="695" spans="1:32" ht="45" x14ac:dyDescent="0.2">
      <c r="A695" s="149"/>
      <c r="B695" s="149"/>
      <c r="C695" s="28" t="s">
        <v>723</v>
      </c>
      <c r="D695" s="28" t="s">
        <v>734</v>
      </c>
      <c r="E695" s="144" t="s">
        <v>10</v>
      </c>
      <c r="F695" s="20"/>
      <c r="G695" s="20"/>
      <c r="H695" s="20"/>
      <c r="I695" s="21"/>
      <c r="J695" s="22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</row>
    <row r="696" spans="1:32" ht="45" x14ac:dyDescent="0.2">
      <c r="A696" s="149"/>
      <c r="B696" s="149"/>
      <c r="C696" s="28" t="s">
        <v>723</v>
      </c>
      <c r="D696" s="28" t="s">
        <v>735</v>
      </c>
      <c r="E696" s="144" t="s">
        <v>10</v>
      </c>
      <c r="F696" s="20"/>
      <c r="G696" s="20"/>
      <c r="H696" s="20"/>
      <c r="I696" s="21"/>
      <c r="J696" s="22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</row>
    <row r="697" spans="1:32" ht="60" x14ac:dyDescent="0.2">
      <c r="A697" s="149"/>
      <c r="B697" s="149"/>
      <c r="C697" s="28" t="s">
        <v>723</v>
      </c>
      <c r="D697" s="28" t="s">
        <v>736</v>
      </c>
      <c r="E697" s="144" t="s">
        <v>10</v>
      </c>
      <c r="F697" s="20"/>
      <c r="G697" s="20"/>
      <c r="H697" s="20"/>
      <c r="I697" s="21"/>
      <c r="J697" s="22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</row>
    <row r="698" spans="1:32" ht="60" x14ac:dyDescent="0.2">
      <c r="A698" s="149"/>
      <c r="B698" s="149"/>
      <c r="C698" s="28" t="s">
        <v>723</v>
      </c>
      <c r="D698" s="28" t="s">
        <v>737</v>
      </c>
      <c r="E698" s="144" t="s">
        <v>10</v>
      </c>
      <c r="F698" s="20"/>
      <c r="G698" s="20"/>
      <c r="H698" s="20"/>
      <c r="I698" s="21"/>
      <c r="J698" s="22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</row>
    <row r="699" spans="1:32" ht="75" x14ac:dyDescent="0.2">
      <c r="A699" s="149"/>
      <c r="B699" s="149"/>
      <c r="C699" s="28" t="s">
        <v>723</v>
      </c>
      <c r="D699" s="28" t="s">
        <v>738</v>
      </c>
      <c r="E699" s="144" t="s">
        <v>10</v>
      </c>
      <c r="F699" s="20"/>
      <c r="G699" s="20"/>
      <c r="H699" s="20"/>
      <c r="I699" s="21"/>
      <c r="J699" s="22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</row>
    <row r="700" spans="1:32" ht="45" x14ac:dyDescent="0.2">
      <c r="A700" s="149"/>
      <c r="B700" s="149"/>
      <c r="C700" s="28" t="s">
        <v>723</v>
      </c>
      <c r="D700" s="28" t="s">
        <v>739</v>
      </c>
      <c r="E700" s="144" t="s">
        <v>10</v>
      </c>
      <c r="F700" s="20"/>
      <c r="G700" s="20"/>
      <c r="H700" s="20"/>
      <c r="I700" s="21"/>
      <c r="J700" s="22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</row>
    <row r="701" spans="1:32" ht="45" x14ac:dyDescent="0.2">
      <c r="A701" s="149"/>
      <c r="B701" s="149"/>
      <c r="C701" s="28" t="s">
        <v>723</v>
      </c>
      <c r="D701" s="28" t="s">
        <v>740</v>
      </c>
      <c r="E701" s="144" t="s">
        <v>10</v>
      </c>
      <c r="F701" s="20"/>
      <c r="G701" s="20"/>
      <c r="H701" s="20"/>
      <c r="I701" s="21"/>
      <c r="J701" s="22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</row>
    <row r="702" spans="1:32" ht="45" x14ac:dyDescent="0.2">
      <c r="A702" s="149"/>
      <c r="B702" s="149"/>
      <c r="C702" s="28" t="s">
        <v>723</v>
      </c>
      <c r="D702" s="28" t="s">
        <v>741</v>
      </c>
      <c r="E702" s="144" t="s">
        <v>10</v>
      </c>
      <c r="F702" s="20"/>
      <c r="G702" s="20"/>
      <c r="H702" s="20"/>
      <c r="I702" s="21"/>
      <c r="J702" s="22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</row>
    <row r="703" spans="1:32" ht="45" x14ac:dyDescent="0.2">
      <c r="A703" s="149"/>
      <c r="B703" s="149"/>
      <c r="C703" s="28" t="s">
        <v>723</v>
      </c>
      <c r="D703" s="28" t="s">
        <v>742</v>
      </c>
      <c r="E703" s="144" t="s">
        <v>10</v>
      </c>
      <c r="F703" s="20"/>
      <c r="G703" s="20"/>
      <c r="H703" s="20"/>
      <c r="I703" s="21"/>
      <c r="J703" s="22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</row>
    <row r="704" spans="1:32" ht="45" x14ac:dyDescent="0.2">
      <c r="A704" s="149"/>
      <c r="B704" s="149"/>
      <c r="C704" s="24" t="s">
        <v>723</v>
      </c>
      <c r="D704" s="24" t="s">
        <v>743</v>
      </c>
      <c r="E704" s="144" t="s">
        <v>10</v>
      </c>
      <c r="F704" s="20"/>
      <c r="G704" s="20"/>
      <c r="H704" s="20"/>
      <c r="I704" s="21"/>
      <c r="J704" s="22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</row>
    <row r="705" spans="1:32" ht="45" x14ac:dyDescent="0.2">
      <c r="A705" s="149"/>
      <c r="B705" s="149"/>
      <c r="C705" s="25" t="s">
        <v>744</v>
      </c>
      <c r="D705" s="25" t="s">
        <v>745</v>
      </c>
      <c r="E705" s="144" t="s">
        <v>10</v>
      </c>
      <c r="F705" s="20"/>
      <c r="G705" s="20"/>
      <c r="H705" s="20"/>
      <c r="I705" s="21"/>
      <c r="J705" s="22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</row>
    <row r="706" spans="1:32" ht="45" x14ac:dyDescent="0.2">
      <c r="A706" s="149"/>
      <c r="B706" s="149"/>
      <c r="C706" s="28" t="s">
        <v>744</v>
      </c>
      <c r="D706" s="28" t="s">
        <v>746</v>
      </c>
      <c r="E706" s="144" t="s">
        <v>10</v>
      </c>
      <c r="F706" s="20"/>
      <c r="G706" s="20"/>
      <c r="H706" s="20"/>
      <c r="I706" s="21"/>
      <c r="J706" s="22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</row>
    <row r="707" spans="1:32" ht="45" x14ac:dyDescent="0.2">
      <c r="A707" s="149"/>
      <c r="B707" s="149"/>
      <c r="C707" s="28" t="s">
        <v>744</v>
      </c>
      <c r="D707" s="28" t="s">
        <v>747</v>
      </c>
      <c r="E707" s="144" t="s">
        <v>10</v>
      </c>
      <c r="F707" s="20"/>
      <c r="G707" s="20"/>
      <c r="H707" s="20"/>
      <c r="I707" s="21"/>
      <c r="J707" s="22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</row>
    <row r="708" spans="1:32" ht="45" x14ac:dyDescent="0.2">
      <c r="A708" s="149"/>
      <c r="B708" s="149"/>
      <c r="C708" s="28" t="s">
        <v>744</v>
      </c>
      <c r="D708" s="28" t="s">
        <v>748</v>
      </c>
      <c r="E708" s="144" t="s">
        <v>10</v>
      </c>
      <c r="F708" s="20"/>
      <c r="G708" s="20"/>
      <c r="H708" s="20"/>
      <c r="I708" s="21"/>
      <c r="J708" s="22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</row>
    <row r="709" spans="1:32" ht="60" x14ac:dyDescent="0.2">
      <c r="A709" s="149"/>
      <c r="B709" s="149"/>
      <c r="C709" s="28" t="s">
        <v>744</v>
      </c>
      <c r="D709" s="28" t="s">
        <v>749</v>
      </c>
      <c r="E709" s="144" t="s">
        <v>10</v>
      </c>
      <c r="F709" s="20"/>
      <c r="G709" s="20"/>
      <c r="H709" s="20"/>
      <c r="I709" s="21"/>
      <c r="J709" s="22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</row>
    <row r="710" spans="1:32" ht="45" x14ac:dyDescent="0.2">
      <c r="A710" s="149"/>
      <c r="B710" s="149"/>
      <c r="C710" s="28" t="s">
        <v>744</v>
      </c>
      <c r="D710" s="28" t="s">
        <v>750</v>
      </c>
      <c r="E710" s="144" t="s">
        <v>10</v>
      </c>
      <c r="F710" s="20"/>
      <c r="G710" s="20"/>
      <c r="H710" s="20"/>
      <c r="I710" s="21"/>
      <c r="J710" s="22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</row>
    <row r="711" spans="1:32" ht="60" x14ac:dyDescent="0.2">
      <c r="A711" s="149"/>
      <c r="B711" s="149"/>
      <c r="C711" s="28" t="s">
        <v>744</v>
      </c>
      <c r="D711" s="28" t="s">
        <v>751</v>
      </c>
      <c r="E711" s="144" t="s">
        <v>10</v>
      </c>
      <c r="F711" s="20"/>
      <c r="G711" s="20"/>
      <c r="H711" s="20"/>
      <c r="I711" s="21"/>
      <c r="J711" s="22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</row>
    <row r="712" spans="1:32" ht="45" x14ac:dyDescent="0.2">
      <c r="A712" s="149"/>
      <c r="B712" s="149"/>
      <c r="C712" s="28" t="s">
        <v>744</v>
      </c>
      <c r="D712" s="28" t="s">
        <v>752</v>
      </c>
      <c r="E712" s="144" t="s">
        <v>10</v>
      </c>
      <c r="F712" s="20"/>
      <c r="G712" s="20"/>
      <c r="H712" s="20"/>
      <c r="I712" s="21"/>
      <c r="J712" s="22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</row>
    <row r="713" spans="1:32" ht="45" x14ac:dyDescent="0.2">
      <c r="A713" s="149"/>
      <c r="B713" s="149"/>
      <c r="C713" s="28" t="s">
        <v>744</v>
      </c>
      <c r="D713" s="28" t="s">
        <v>753</v>
      </c>
      <c r="E713" s="144" t="s">
        <v>10</v>
      </c>
      <c r="F713" s="20"/>
      <c r="G713" s="20"/>
      <c r="H713" s="20"/>
      <c r="I713" s="21"/>
      <c r="J713" s="22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</row>
    <row r="714" spans="1:32" ht="45" x14ac:dyDescent="0.2">
      <c r="A714" s="149"/>
      <c r="B714" s="149"/>
      <c r="C714" s="28" t="s">
        <v>744</v>
      </c>
      <c r="D714" s="28" t="s">
        <v>754</v>
      </c>
      <c r="E714" s="144" t="s">
        <v>10</v>
      </c>
      <c r="F714" s="20"/>
      <c r="G714" s="20"/>
      <c r="H714" s="20"/>
      <c r="I714" s="21"/>
      <c r="J714" s="22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</row>
    <row r="715" spans="1:32" ht="60" x14ac:dyDescent="0.2">
      <c r="A715" s="149"/>
      <c r="B715" s="149"/>
      <c r="C715" s="28" t="s">
        <v>744</v>
      </c>
      <c r="D715" s="28" t="s">
        <v>755</v>
      </c>
      <c r="E715" s="144" t="s">
        <v>10</v>
      </c>
      <c r="F715" s="20"/>
      <c r="G715" s="20"/>
      <c r="H715" s="20"/>
      <c r="I715" s="21"/>
      <c r="J715" s="22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</row>
    <row r="716" spans="1:32" ht="45" x14ac:dyDescent="0.2">
      <c r="A716" s="149"/>
      <c r="B716" s="149"/>
      <c r="C716" s="28" t="s">
        <v>744</v>
      </c>
      <c r="D716" s="28" t="s">
        <v>756</v>
      </c>
      <c r="E716" s="144" t="s">
        <v>10</v>
      </c>
      <c r="F716" s="20"/>
      <c r="G716" s="20"/>
      <c r="H716" s="20"/>
      <c r="I716" s="21"/>
      <c r="J716" s="22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</row>
    <row r="717" spans="1:32" ht="45" x14ac:dyDescent="0.2">
      <c r="A717" s="149"/>
      <c r="B717" s="149"/>
      <c r="C717" s="28" t="s">
        <v>744</v>
      </c>
      <c r="D717" s="28" t="s">
        <v>757</v>
      </c>
      <c r="E717" s="144" t="s">
        <v>10</v>
      </c>
      <c r="F717" s="20"/>
      <c r="G717" s="20"/>
      <c r="H717" s="20"/>
      <c r="I717" s="21"/>
      <c r="J717" s="22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</row>
    <row r="718" spans="1:32" ht="45" x14ac:dyDescent="0.2">
      <c r="A718" s="149"/>
      <c r="B718" s="149"/>
      <c r="C718" s="28" t="s">
        <v>744</v>
      </c>
      <c r="D718" s="28" t="s">
        <v>758</v>
      </c>
      <c r="E718" s="144" t="s">
        <v>10</v>
      </c>
      <c r="F718" s="20"/>
      <c r="G718" s="20"/>
      <c r="H718" s="20"/>
      <c r="I718" s="21"/>
      <c r="J718" s="22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</row>
    <row r="719" spans="1:32" ht="45" x14ac:dyDescent="0.2">
      <c r="A719" s="149"/>
      <c r="B719" s="149"/>
      <c r="C719" s="28" t="s">
        <v>744</v>
      </c>
      <c r="D719" s="28" t="s">
        <v>759</v>
      </c>
      <c r="E719" s="144" t="s">
        <v>10</v>
      </c>
      <c r="F719" s="20"/>
      <c r="G719" s="20"/>
      <c r="H719" s="20"/>
      <c r="I719" s="21"/>
      <c r="J719" s="22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</row>
    <row r="720" spans="1:32" ht="45" x14ac:dyDescent="0.2">
      <c r="A720" s="149"/>
      <c r="B720" s="149"/>
      <c r="C720" s="28" t="s">
        <v>744</v>
      </c>
      <c r="D720" s="28" t="s">
        <v>760</v>
      </c>
      <c r="E720" s="144" t="s">
        <v>10</v>
      </c>
      <c r="F720" s="20"/>
      <c r="G720" s="20"/>
      <c r="H720" s="20"/>
      <c r="I720" s="21"/>
      <c r="J720" s="22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</row>
    <row r="721" spans="1:32" ht="45" x14ac:dyDescent="0.2">
      <c r="A721" s="149"/>
      <c r="B721" s="149"/>
      <c r="C721" s="28" t="s">
        <v>744</v>
      </c>
      <c r="D721" s="28" t="s">
        <v>761</v>
      </c>
      <c r="E721" s="144" t="s">
        <v>10</v>
      </c>
      <c r="F721" s="20"/>
      <c r="G721" s="20"/>
      <c r="H721" s="20"/>
      <c r="I721" s="21"/>
      <c r="J721" s="22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</row>
    <row r="722" spans="1:32" ht="45" x14ac:dyDescent="0.2">
      <c r="A722" s="149"/>
      <c r="B722" s="149"/>
      <c r="C722" s="28" t="s">
        <v>744</v>
      </c>
      <c r="D722" s="28" t="s">
        <v>762</v>
      </c>
      <c r="E722" s="144" t="s">
        <v>10</v>
      </c>
      <c r="F722" s="20"/>
      <c r="G722" s="20"/>
      <c r="H722" s="20"/>
      <c r="I722" s="21"/>
      <c r="J722" s="22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</row>
    <row r="723" spans="1:32" ht="45" x14ac:dyDescent="0.2">
      <c r="A723" s="149"/>
      <c r="B723" s="149"/>
      <c r="C723" s="28" t="s">
        <v>744</v>
      </c>
      <c r="D723" s="28" t="s">
        <v>763</v>
      </c>
      <c r="E723" s="144" t="s">
        <v>10</v>
      </c>
      <c r="F723" s="20"/>
      <c r="G723" s="20"/>
      <c r="H723" s="20"/>
      <c r="I723" s="21"/>
      <c r="J723" s="22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</row>
    <row r="724" spans="1:32" ht="45" x14ac:dyDescent="0.2">
      <c r="A724" s="149"/>
      <c r="B724" s="149"/>
      <c r="C724" s="24" t="s">
        <v>744</v>
      </c>
      <c r="D724" s="24" t="s">
        <v>764</v>
      </c>
      <c r="E724" s="144" t="s">
        <v>10</v>
      </c>
      <c r="F724" s="20"/>
      <c r="G724" s="20"/>
      <c r="H724" s="20"/>
      <c r="I724" s="21"/>
      <c r="J724" s="22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</row>
    <row r="725" spans="1:32" ht="45" x14ac:dyDescent="0.2">
      <c r="A725" s="149"/>
      <c r="B725" s="149"/>
      <c r="C725" s="25" t="s">
        <v>765</v>
      </c>
      <c r="D725" s="25" t="s">
        <v>766</v>
      </c>
      <c r="E725" s="144" t="s">
        <v>10</v>
      </c>
      <c r="F725" s="20"/>
      <c r="G725" s="20"/>
      <c r="H725" s="20"/>
      <c r="I725" s="21"/>
      <c r="J725" s="22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</row>
    <row r="726" spans="1:32" ht="60" x14ac:dyDescent="0.2">
      <c r="A726" s="149"/>
      <c r="B726" s="149"/>
      <c r="C726" s="28" t="s">
        <v>765</v>
      </c>
      <c r="D726" s="28" t="s">
        <v>767</v>
      </c>
      <c r="E726" s="144" t="s">
        <v>10</v>
      </c>
      <c r="F726" s="20"/>
      <c r="G726" s="20"/>
      <c r="H726" s="20"/>
      <c r="I726" s="21"/>
      <c r="J726" s="22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</row>
    <row r="727" spans="1:32" ht="60" x14ac:dyDescent="0.2">
      <c r="A727" s="149"/>
      <c r="B727" s="149"/>
      <c r="C727" s="28" t="s">
        <v>765</v>
      </c>
      <c r="D727" s="28" t="s">
        <v>768</v>
      </c>
      <c r="E727" s="144" t="s">
        <v>10</v>
      </c>
      <c r="F727" s="20"/>
      <c r="G727" s="20"/>
      <c r="H727" s="20"/>
      <c r="I727" s="21"/>
      <c r="J727" s="22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</row>
    <row r="728" spans="1:32" ht="45" x14ac:dyDescent="0.2">
      <c r="A728" s="149"/>
      <c r="B728" s="149"/>
      <c r="C728" s="28" t="s">
        <v>765</v>
      </c>
      <c r="D728" s="28" t="s">
        <v>769</v>
      </c>
      <c r="E728" s="144" t="s">
        <v>10</v>
      </c>
      <c r="F728" s="20"/>
      <c r="G728" s="20"/>
      <c r="H728" s="20"/>
      <c r="I728" s="21"/>
      <c r="J728" s="22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</row>
    <row r="729" spans="1:32" ht="60" x14ac:dyDescent="0.2">
      <c r="A729" s="149"/>
      <c r="B729" s="149"/>
      <c r="C729" s="28" t="s">
        <v>765</v>
      </c>
      <c r="D729" s="28" t="s">
        <v>770</v>
      </c>
      <c r="E729" s="144" t="s">
        <v>10</v>
      </c>
      <c r="F729" s="20"/>
      <c r="G729" s="20"/>
      <c r="H729" s="20"/>
      <c r="I729" s="21"/>
      <c r="J729" s="22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</row>
    <row r="730" spans="1:32" ht="45" x14ac:dyDescent="0.2">
      <c r="A730" s="149"/>
      <c r="B730" s="149"/>
      <c r="C730" s="28" t="s">
        <v>765</v>
      </c>
      <c r="D730" s="28" t="s">
        <v>771</v>
      </c>
      <c r="E730" s="144" t="s">
        <v>10</v>
      </c>
      <c r="F730" s="20"/>
      <c r="G730" s="20"/>
      <c r="H730" s="20"/>
      <c r="I730" s="21"/>
      <c r="J730" s="22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</row>
    <row r="731" spans="1:32" ht="45" x14ac:dyDescent="0.2">
      <c r="A731" s="149"/>
      <c r="B731" s="149"/>
      <c r="C731" s="28" t="s">
        <v>765</v>
      </c>
      <c r="D731" s="28" t="s">
        <v>772</v>
      </c>
      <c r="E731" s="144" t="s">
        <v>10</v>
      </c>
      <c r="F731" s="20"/>
      <c r="G731" s="20"/>
      <c r="H731" s="20"/>
      <c r="I731" s="21"/>
      <c r="J731" s="22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</row>
    <row r="732" spans="1:32" ht="45" x14ac:dyDescent="0.2">
      <c r="A732" s="149"/>
      <c r="B732" s="149"/>
      <c r="C732" s="28" t="s">
        <v>765</v>
      </c>
      <c r="D732" s="28" t="s">
        <v>773</v>
      </c>
      <c r="E732" s="144" t="s">
        <v>10</v>
      </c>
      <c r="F732" s="20"/>
      <c r="G732" s="20"/>
      <c r="H732" s="20"/>
      <c r="I732" s="21"/>
      <c r="J732" s="22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</row>
    <row r="733" spans="1:32" ht="45" x14ac:dyDescent="0.2">
      <c r="A733" s="149"/>
      <c r="B733" s="149"/>
      <c r="C733" s="28" t="s">
        <v>765</v>
      </c>
      <c r="D733" s="28" t="s">
        <v>774</v>
      </c>
      <c r="E733" s="144" t="s">
        <v>10</v>
      </c>
      <c r="F733" s="20"/>
      <c r="G733" s="20"/>
      <c r="H733" s="20"/>
      <c r="I733" s="21"/>
      <c r="J733" s="22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</row>
    <row r="734" spans="1:32" ht="60" x14ac:dyDescent="0.2">
      <c r="A734" s="149"/>
      <c r="B734" s="149"/>
      <c r="C734" s="28" t="s">
        <v>765</v>
      </c>
      <c r="D734" s="28" t="s">
        <v>775</v>
      </c>
      <c r="E734" s="144" t="s">
        <v>10</v>
      </c>
      <c r="F734" s="20"/>
      <c r="G734" s="20"/>
      <c r="H734" s="20"/>
      <c r="I734" s="21"/>
      <c r="J734" s="22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</row>
    <row r="735" spans="1:32" ht="45" x14ac:dyDescent="0.2">
      <c r="A735" s="149"/>
      <c r="B735" s="149"/>
      <c r="C735" s="28" t="s">
        <v>765</v>
      </c>
      <c r="D735" s="28" t="s">
        <v>776</v>
      </c>
      <c r="E735" s="144" t="s">
        <v>10</v>
      </c>
      <c r="F735" s="20"/>
      <c r="G735" s="20"/>
      <c r="H735" s="20"/>
      <c r="I735" s="21"/>
      <c r="J735" s="22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</row>
    <row r="736" spans="1:32" ht="45" x14ac:dyDescent="0.2">
      <c r="A736" s="149"/>
      <c r="B736" s="149"/>
      <c r="C736" s="28" t="s">
        <v>765</v>
      </c>
      <c r="D736" s="28" t="s">
        <v>777</v>
      </c>
      <c r="E736" s="144" t="s">
        <v>10</v>
      </c>
      <c r="F736" s="20"/>
      <c r="G736" s="20"/>
      <c r="H736" s="20"/>
      <c r="I736" s="21"/>
      <c r="J736" s="22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</row>
    <row r="737" spans="1:32" ht="45" x14ac:dyDescent="0.2">
      <c r="A737" s="149"/>
      <c r="B737" s="149"/>
      <c r="C737" s="28" t="s">
        <v>765</v>
      </c>
      <c r="D737" s="28" t="s">
        <v>778</v>
      </c>
      <c r="E737" s="144" t="s">
        <v>10</v>
      </c>
      <c r="F737" s="20"/>
      <c r="G737" s="20"/>
      <c r="H737" s="20"/>
      <c r="I737" s="21"/>
      <c r="J737" s="22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</row>
    <row r="738" spans="1:32" ht="45" x14ac:dyDescent="0.2">
      <c r="A738" s="149"/>
      <c r="B738" s="149"/>
      <c r="C738" s="28" t="s">
        <v>765</v>
      </c>
      <c r="D738" s="28" t="s">
        <v>779</v>
      </c>
      <c r="E738" s="144" t="s">
        <v>10</v>
      </c>
      <c r="F738" s="20"/>
      <c r="G738" s="20"/>
      <c r="H738" s="20"/>
      <c r="I738" s="21"/>
      <c r="J738" s="22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</row>
    <row r="739" spans="1:32" ht="45" x14ac:dyDescent="0.2">
      <c r="A739" s="149"/>
      <c r="B739" s="149"/>
      <c r="C739" s="28" t="s">
        <v>765</v>
      </c>
      <c r="D739" s="28" t="s">
        <v>780</v>
      </c>
      <c r="E739" s="144" t="s">
        <v>10</v>
      </c>
      <c r="F739" s="20"/>
      <c r="G739" s="20"/>
      <c r="H739" s="20"/>
      <c r="I739" s="21"/>
      <c r="J739" s="22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</row>
    <row r="740" spans="1:32" ht="60" x14ac:dyDescent="0.2">
      <c r="A740" s="149"/>
      <c r="B740" s="149"/>
      <c r="C740" s="28" t="s">
        <v>765</v>
      </c>
      <c r="D740" s="28" t="s">
        <v>781</v>
      </c>
      <c r="E740" s="144" t="s">
        <v>10</v>
      </c>
      <c r="F740" s="20"/>
      <c r="G740" s="20"/>
      <c r="H740" s="20"/>
      <c r="I740" s="21"/>
      <c r="J740" s="22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</row>
    <row r="741" spans="1:32" ht="60" x14ac:dyDescent="0.2">
      <c r="A741" s="149"/>
      <c r="B741" s="149"/>
      <c r="C741" s="28" t="s">
        <v>765</v>
      </c>
      <c r="D741" s="28" t="s">
        <v>782</v>
      </c>
      <c r="E741" s="144" t="s">
        <v>10</v>
      </c>
      <c r="F741" s="20"/>
      <c r="G741" s="20"/>
      <c r="H741" s="20"/>
      <c r="I741" s="21"/>
      <c r="J741" s="22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</row>
    <row r="742" spans="1:32" ht="45" x14ac:dyDescent="0.2">
      <c r="A742" s="149"/>
      <c r="B742" s="149"/>
      <c r="C742" s="28" t="s">
        <v>765</v>
      </c>
      <c r="D742" s="28" t="s">
        <v>783</v>
      </c>
      <c r="E742" s="144" t="s">
        <v>10</v>
      </c>
      <c r="F742" s="20"/>
      <c r="G742" s="20"/>
      <c r="H742" s="20"/>
      <c r="I742" s="21"/>
      <c r="J742" s="22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</row>
    <row r="743" spans="1:32" ht="60" x14ac:dyDescent="0.2">
      <c r="A743" s="149"/>
      <c r="B743" s="149"/>
      <c r="C743" s="28" t="s">
        <v>765</v>
      </c>
      <c r="D743" s="28" t="s">
        <v>784</v>
      </c>
      <c r="E743" s="144" t="s">
        <v>10</v>
      </c>
      <c r="F743" s="20"/>
      <c r="G743" s="20"/>
      <c r="H743" s="20"/>
      <c r="I743" s="21"/>
      <c r="J743" s="22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</row>
    <row r="744" spans="1:32" ht="45" x14ac:dyDescent="0.2">
      <c r="A744" s="149"/>
      <c r="B744" s="149"/>
      <c r="C744" s="24" t="s">
        <v>765</v>
      </c>
      <c r="D744" s="24" t="s">
        <v>785</v>
      </c>
      <c r="E744" s="144" t="s">
        <v>10</v>
      </c>
      <c r="F744" s="20"/>
      <c r="G744" s="20"/>
      <c r="H744" s="20"/>
      <c r="I744" s="21"/>
      <c r="J744" s="22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</row>
    <row r="745" spans="1:32" ht="45" x14ac:dyDescent="0.2">
      <c r="A745" s="149"/>
      <c r="B745" s="149"/>
      <c r="C745" s="25" t="s">
        <v>786</v>
      </c>
      <c r="D745" s="25" t="s">
        <v>787</v>
      </c>
      <c r="E745" s="144" t="s">
        <v>10</v>
      </c>
      <c r="F745" s="20"/>
      <c r="G745" s="20"/>
      <c r="H745" s="20"/>
      <c r="I745" s="21"/>
      <c r="J745" s="22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</row>
    <row r="746" spans="1:32" ht="45" x14ac:dyDescent="0.2">
      <c r="A746" s="149"/>
      <c r="B746" s="149"/>
      <c r="C746" s="28" t="s">
        <v>786</v>
      </c>
      <c r="D746" s="28" t="s">
        <v>788</v>
      </c>
      <c r="E746" s="144" t="s">
        <v>10</v>
      </c>
      <c r="F746" s="20"/>
      <c r="G746" s="20"/>
      <c r="H746" s="20"/>
      <c r="I746" s="21"/>
      <c r="J746" s="22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</row>
    <row r="747" spans="1:32" ht="45" x14ac:dyDescent="0.2">
      <c r="A747" s="149"/>
      <c r="B747" s="149"/>
      <c r="C747" s="28" t="s">
        <v>786</v>
      </c>
      <c r="D747" s="28" t="s">
        <v>789</v>
      </c>
      <c r="E747" s="144" t="s">
        <v>10</v>
      </c>
      <c r="F747" s="20"/>
      <c r="G747" s="20"/>
      <c r="H747" s="20"/>
      <c r="I747" s="21"/>
      <c r="J747" s="22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</row>
    <row r="748" spans="1:32" ht="45" x14ac:dyDescent="0.2">
      <c r="A748" s="149"/>
      <c r="B748" s="149"/>
      <c r="C748" s="28" t="s">
        <v>786</v>
      </c>
      <c r="D748" s="28" t="s">
        <v>790</v>
      </c>
      <c r="E748" s="144" t="s">
        <v>10</v>
      </c>
      <c r="F748" s="20"/>
      <c r="G748" s="20"/>
      <c r="H748" s="20"/>
      <c r="I748" s="21"/>
      <c r="J748" s="22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</row>
    <row r="749" spans="1:32" ht="45" x14ac:dyDescent="0.2">
      <c r="A749" s="149"/>
      <c r="B749" s="149"/>
      <c r="C749" s="28" t="s">
        <v>786</v>
      </c>
      <c r="D749" s="28" t="s">
        <v>791</v>
      </c>
      <c r="E749" s="144" t="s">
        <v>10</v>
      </c>
      <c r="F749" s="20"/>
      <c r="G749" s="20"/>
      <c r="H749" s="20"/>
      <c r="I749" s="21"/>
      <c r="J749" s="22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</row>
    <row r="750" spans="1:32" ht="45" x14ac:dyDescent="0.2">
      <c r="A750" s="149"/>
      <c r="B750" s="149"/>
      <c r="C750" s="28" t="s">
        <v>786</v>
      </c>
      <c r="D750" s="28" t="s">
        <v>792</v>
      </c>
      <c r="E750" s="144" t="s">
        <v>10</v>
      </c>
      <c r="F750" s="20"/>
      <c r="G750" s="20"/>
      <c r="H750" s="20"/>
      <c r="I750" s="21"/>
      <c r="J750" s="22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</row>
    <row r="751" spans="1:32" ht="45" x14ac:dyDescent="0.2">
      <c r="A751" s="149"/>
      <c r="B751" s="149"/>
      <c r="C751" s="28" t="s">
        <v>786</v>
      </c>
      <c r="D751" s="28" t="s">
        <v>793</v>
      </c>
      <c r="E751" s="144" t="s">
        <v>10</v>
      </c>
      <c r="F751" s="20"/>
      <c r="G751" s="20"/>
      <c r="H751" s="20"/>
      <c r="I751" s="21"/>
      <c r="J751" s="22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</row>
    <row r="752" spans="1:32" ht="45" x14ac:dyDescent="0.2">
      <c r="A752" s="149"/>
      <c r="B752" s="149"/>
      <c r="C752" s="28" t="s">
        <v>786</v>
      </c>
      <c r="D752" s="28" t="s">
        <v>794</v>
      </c>
      <c r="E752" s="144" t="s">
        <v>10</v>
      </c>
      <c r="F752" s="20"/>
      <c r="G752" s="20"/>
      <c r="H752" s="20"/>
      <c r="I752" s="21"/>
      <c r="J752" s="22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</row>
    <row r="753" spans="1:32" ht="45" x14ac:dyDescent="0.2">
      <c r="A753" s="149"/>
      <c r="B753" s="149"/>
      <c r="C753" s="28" t="s">
        <v>786</v>
      </c>
      <c r="D753" s="28" t="s">
        <v>795</v>
      </c>
      <c r="E753" s="144" t="s">
        <v>10</v>
      </c>
      <c r="F753" s="20"/>
      <c r="G753" s="20"/>
      <c r="H753" s="20"/>
      <c r="I753" s="21"/>
      <c r="J753" s="22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</row>
    <row r="754" spans="1:32" ht="45" x14ac:dyDescent="0.2">
      <c r="A754" s="149"/>
      <c r="B754" s="149"/>
      <c r="C754" s="28" t="s">
        <v>786</v>
      </c>
      <c r="D754" s="28" t="s">
        <v>796</v>
      </c>
      <c r="E754" s="144" t="s">
        <v>10</v>
      </c>
      <c r="F754" s="20"/>
      <c r="G754" s="20"/>
      <c r="H754" s="20"/>
      <c r="I754" s="21"/>
      <c r="J754" s="22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</row>
    <row r="755" spans="1:32" ht="45" x14ac:dyDescent="0.2">
      <c r="A755" s="149"/>
      <c r="B755" s="149"/>
      <c r="C755" s="28" t="s">
        <v>786</v>
      </c>
      <c r="D755" s="28" t="s">
        <v>797</v>
      </c>
      <c r="E755" s="144" t="s">
        <v>10</v>
      </c>
      <c r="F755" s="20"/>
      <c r="G755" s="20"/>
      <c r="H755" s="20"/>
      <c r="I755" s="21"/>
      <c r="J755" s="22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</row>
    <row r="756" spans="1:32" ht="45" x14ac:dyDescent="0.2">
      <c r="A756" s="149"/>
      <c r="B756" s="149"/>
      <c r="C756" s="28" t="s">
        <v>786</v>
      </c>
      <c r="D756" s="28" t="s">
        <v>798</v>
      </c>
      <c r="E756" s="144" t="s">
        <v>10</v>
      </c>
      <c r="F756" s="20"/>
      <c r="G756" s="20"/>
      <c r="H756" s="20"/>
      <c r="I756" s="21"/>
      <c r="J756" s="22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</row>
    <row r="757" spans="1:32" ht="45" x14ac:dyDescent="0.2">
      <c r="A757" s="149"/>
      <c r="B757" s="149"/>
      <c r="C757" s="28" t="s">
        <v>786</v>
      </c>
      <c r="D757" s="28" t="s">
        <v>799</v>
      </c>
      <c r="E757" s="144" t="s">
        <v>10</v>
      </c>
      <c r="F757" s="20"/>
      <c r="G757" s="20"/>
      <c r="H757" s="20"/>
      <c r="I757" s="21"/>
      <c r="J757" s="22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</row>
    <row r="758" spans="1:32" ht="45" x14ac:dyDescent="0.2">
      <c r="A758" s="149"/>
      <c r="B758" s="149"/>
      <c r="C758" s="28" t="s">
        <v>786</v>
      </c>
      <c r="D758" s="28" t="s">
        <v>800</v>
      </c>
      <c r="E758" s="144" t="s">
        <v>10</v>
      </c>
      <c r="F758" s="20"/>
      <c r="G758" s="20"/>
      <c r="H758" s="20"/>
      <c r="I758" s="21"/>
      <c r="J758" s="22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</row>
    <row r="759" spans="1:32" ht="45" x14ac:dyDescent="0.2">
      <c r="A759" s="149"/>
      <c r="B759" s="149"/>
      <c r="C759" s="28" t="s">
        <v>786</v>
      </c>
      <c r="D759" s="28" t="s">
        <v>801</v>
      </c>
      <c r="E759" s="144" t="s">
        <v>10</v>
      </c>
      <c r="F759" s="20"/>
      <c r="G759" s="20"/>
      <c r="H759" s="20"/>
      <c r="I759" s="21"/>
      <c r="J759" s="22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</row>
    <row r="760" spans="1:32" ht="60" x14ac:dyDescent="0.2">
      <c r="A760" s="149"/>
      <c r="B760" s="149"/>
      <c r="C760" s="28" t="s">
        <v>786</v>
      </c>
      <c r="D760" s="28" t="s">
        <v>802</v>
      </c>
      <c r="E760" s="144" t="s">
        <v>10</v>
      </c>
      <c r="F760" s="20"/>
      <c r="G760" s="20"/>
      <c r="H760" s="20"/>
      <c r="I760" s="21"/>
      <c r="J760" s="22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</row>
    <row r="761" spans="1:32" ht="60" x14ac:dyDescent="0.2">
      <c r="A761" s="149"/>
      <c r="B761" s="149"/>
      <c r="C761" s="28" t="s">
        <v>786</v>
      </c>
      <c r="D761" s="28" t="s">
        <v>803</v>
      </c>
      <c r="E761" s="144" t="s">
        <v>10</v>
      </c>
      <c r="F761" s="20"/>
      <c r="G761" s="20"/>
      <c r="H761" s="20"/>
      <c r="I761" s="21"/>
      <c r="J761" s="22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</row>
    <row r="762" spans="1:32" ht="45" x14ac:dyDescent="0.2">
      <c r="A762" s="149"/>
      <c r="B762" s="149"/>
      <c r="C762" s="28" t="s">
        <v>786</v>
      </c>
      <c r="D762" s="28" t="s">
        <v>804</v>
      </c>
      <c r="E762" s="144" t="s">
        <v>10</v>
      </c>
      <c r="F762" s="20"/>
      <c r="G762" s="20"/>
      <c r="H762" s="20"/>
      <c r="I762" s="21"/>
      <c r="J762" s="22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</row>
    <row r="763" spans="1:32" ht="45" x14ac:dyDescent="0.2">
      <c r="A763" s="149"/>
      <c r="B763" s="149"/>
      <c r="C763" s="28" t="s">
        <v>786</v>
      </c>
      <c r="D763" s="28" t="s">
        <v>805</v>
      </c>
      <c r="E763" s="144" t="s">
        <v>10</v>
      </c>
      <c r="F763" s="20"/>
      <c r="G763" s="20"/>
      <c r="H763" s="20"/>
      <c r="I763" s="21"/>
      <c r="J763" s="22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</row>
    <row r="764" spans="1:32" ht="45" x14ac:dyDescent="0.2">
      <c r="A764" s="149"/>
      <c r="B764" s="149"/>
      <c r="C764" s="24" t="s">
        <v>786</v>
      </c>
      <c r="D764" s="24" t="s">
        <v>806</v>
      </c>
      <c r="E764" s="144" t="s">
        <v>10</v>
      </c>
      <c r="F764" s="20"/>
      <c r="G764" s="20"/>
      <c r="H764" s="20"/>
      <c r="I764" s="21"/>
      <c r="J764" s="22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</row>
    <row r="765" spans="1:32" ht="45" x14ac:dyDescent="0.2">
      <c r="A765" s="149"/>
      <c r="B765" s="149"/>
      <c r="C765" s="25" t="s">
        <v>807</v>
      </c>
      <c r="D765" s="25" t="s">
        <v>808</v>
      </c>
      <c r="E765" s="144" t="s">
        <v>10</v>
      </c>
      <c r="F765" s="20"/>
      <c r="G765" s="20"/>
      <c r="H765" s="20"/>
      <c r="I765" s="21"/>
      <c r="J765" s="22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</row>
    <row r="766" spans="1:32" ht="60" x14ac:dyDescent="0.2">
      <c r="A766" s="149"/>
      <c r="B766" s="149"/>
      <c r="C766" s="28" t="s">
        <v>807</v>
      </c>
      <c r="D766" s="28" t="s">
        <v>809</v>
      </c>
      <c r="E766" s="144" t="s">
        <v>10</v>
      </c>
      <c r="F766" s="20"/>
      <c r="G766" s="20"/>
      <c r="H766" s="20"/>
      <c r="I766" s="21"/>
      <c r="J766" s="22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</row>
    <row r="767" spans="1:32" ht="60" x14ac:dyDescent="0.2">
      <c r="A767" s="149"/>
      <c r="B767" s="149"/>
      <c r="C767" s="28" t="s">
        <v>807</v>
      </c>
      <c r="D767" s="28" t="s">
        <v>810</v>
      </c>
      <c r="E767" s="144" t="s">
        <v>10</v>
      </c>
      <c r="F767" s="20"/>
      <c r="G767" s="20"/>
      <c r="H767" s="20"/>
      <c r="I767" s="21"/>
      <c r="J767" s="22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</row>
    <row r="768" spans="1:32" ht="45" x14ac:dyDescent="0.2">
      <c r="A768" s="149"/>
      <c r="B768" s="149"/>
      <c r="C768" s="28" t="s">
        <v>807</v>
      </c>
      <c r="D768" s="28" t="s">
        <v>811</v>
      </c>
      <c r="E768" s="144" t="s">
        <v>10</v>
      </c>
      <c r="F768" s="20"/>
      <c r="G768" s="20"/>
      <c r="H768" s="20"/>
      <c r="I768" s="21"/>
      <c r="J768" s="22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</row>
    <row r="769" spans="1:32" ht="45" x14ac:dyDescent="0.2">
      <c r="A769" s="149"/>
      <c r="B769" s="149"/>
      <c r="C769" s="28" t="s">
        <v>807</v>
      </c>
      <c r="D769" s="28" t="s">
        <v>812</v>
      </c>
      <c r="E769" s="144" t="s">
        <v>10</v>
      </c>
      <c r="F769" s="20"/>
      <c r="G769" s="20"/>
      <c r="H769" s="20"/>
      <c r="I769" s="21"/>
      <c r="J769" s="22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</row>
    <row r="770" spans="1:32" ht="45" x14ac:dyDescent="0.2">
      <c r="A770" s="149"/>
      <c r="B770" s="149"/>
      <c r="C770" s="28" t="s">
        <v>807</v>
      </c>
      <c r="D770" s="28" t="s">
        <v>813</v>
      </c>
      <c r="E770" s="144" t="s">
        <v>10</v>
      </c>
      <c r="F770" s="20"/>
      <c r="G770" s="20"/>
      <c r="H770" s="20"/>
      <c r="I770" s="21"/>
      <c r="J770" s="22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</row>
    <row r="771" spans="1:32" ht="45" x14ac:dyDescent="0.2">
      <c r="A771" s="149"/>
      <c r="B771" s="149"/>
      <c r="C771" s="28" t="s">
        <v>807</v>
      </c>
      <c r="D771" s="28" t="s">
        <v>814</v>
      </c>
      <c r="E771" s="144" t="s">
        <v>10</v>
      </c>
      <c r="F771" s="20"/>
      <c r="G771" s="20"/>
      <c r="H771" s="20"/>
      <c r="I771" s="21"/>
      <c r="J771" s="22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</row>
    <row r="772" spans="1:32" ht="45" x14ac:dyDescent="0.2">
      <c r="A772" s="149"/>
      <c r="B772" s="149"/>
      <c r="C772" s="28" t="s">
        <v>807</v>
      </c>
      <c r="D772" s="28" t="s">
        <v>815</v>
      </c>
      <c r="E772" s="144" t="s">
        <v>10</v>
      </c>
      <c r="F772" s="20"/>
      <c r="G772" s="20"/>
      <c r="H772" s="20"/>
      <c r="I772" s="21"/>
      <c r="J772" s="22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</row>
    <row r="773" spans="1:32" ht="60" x14ac:dyDescent="0.2">
      <c r="A773" s="149"/>
      <c r="B773" s="149"/>
      <c r="C773" s="28" t="s">
        <v>807</v>
      </c>
      <c r="D773" s="28" t="s">
        <v>816</v>
      </c>
      <c r="E773" s="144" t="s">
        <v>10</v>
      </c>
      <c r="F773" s="20"/>
      <c r="G773" s="20"/>
      <c r="H773" s="20"/>
      <c r="I773" s="21"/>
      <c r="J773" s="22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</row>
    <row r="774" spans="1:32" ht="45" x14ac:dyDescent="0.2">
      <c r="A774" s="149"/>
      <c r="B774" s="149"/>
      <c r="C774" s="28" t="s">
        <v>807</v>
      </c>
      <c r="D774" s="28" t="s">
        <v>817</v>
      </c>
      <c r="E774" s="144" t="s">
        <v>10</v>
      </c>
      <c r="F774" s="20"/>
      <c r="G774" s="20"/>
      <c r="H774" s="20"/>
      <c r="I774" s="21"/>
      <c r="J774" s="22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</row>
    <row r="775" spans="1:32" ht="45" x14ac:dyDescent="0.2">
      <c r="A775" s="149"/>
      <c r="B775" s="149"/>
      <c r="C775" s="28" t="s">
        <v>807</v>
      </c>
      <c r="D775" s="28" t="s">
        <v>818</v>
      </c>
      <c r="E775" s="144" t="s">
        <v>10</v>
      </c>
      <c r="F775" s="20"/>
      <c r="G775" s="20"/>
      <c r="H775" s="20"/>
      <c r="I775" s="21"/>
      <c r="J775" s="22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</row>
    <row r="776" spans="1:32" ht="45" x14ac:dyDescent="0.2">
      <c r="A776" s="149"/>
      <c r="B776" s="149"/>
      <c r="C776" s="28" t="s">
        <v>807</v>
      </c>
      <c r="D776" s="28" t="s">
        <v>819</v>
      </c>
      <c r="E776" s="144" t="s">
        <v>10</v>
      </c>
      <c r="F776" s="20"/>
      <c r="G776" s="20"/>
      <c r="H776" s="20"/>
      <c r="I776" s="21"/>
      <c r="J776" s="22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</row>
    <row r="777" spans="1:32" ht="45" x14ac:dyDescent="0.2">
      <c r="A777" s="149"/>
      <c r="B777" s="149"/>
      <c r="C777" s="28" t="s">
        <v>807</v>
      </c>
      <c r="D777" s="28" t="s">
        <v>820</v>
      </c>
      <c r="E777" s="144" t="s">
        <v>10</v>
      </c>
      <c r="F777" s="20"/>
      <c r="G777" s="20"/>
      <c r="H777" s="20"/>
      <c r="I777" s="21"/>
      <c r="J777" s="22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</row>
    <row r="778" spans="1:32" ht="60" x14ac:dyDescent="0.2">
      <c r="A778" s="149"/>
      <c r="B778" s="149"/>
      <c r="C778" s="28" t="s">
        <v>807</v>
      </c>
      <c r="D778" s="28" t="s">
        <v>821</v>
      </c>
      <c r="E778" s="144" t="s">
        <v>10</v>
      </c>
      <c r="F778" s="20"/>
      <c r="G778" s="20"/>
      <c r="H778" s="20"/>
      <c r="I778" s="21"/>
      <c r="J778" s="22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</row>
    <row r="779" spans="1:32" ht="45" x14ac:dyDescent="0.2">
      <c r="A779" s="149"/>
      <c r="B779" s="149"/>
      <c r="C779" s="28" t="s">
        <v>807</v>
      </c>
      <c r="D779" s="28" t="s">
        <v>822</v>
      </c>
      <c r="E779" s="144" t="s">
        <v>10</v>
      </c>
      <c r="F779" s="20"/>
      <c r="G779" s="20"/>
      <c r="H779" s="20"/>
      <c r="I779" s="21"/>
      <c r="J779" s="22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</row>
    <row r="780" spans="1:32" ht="45" x14ac:dyDescent="0.2">
      <c r="A780" s="149"/>
      <c r="B780" s="149"/>
      <c r="C780" s="28" t="s">
        <v>807</v>
      </c>
      <c r="D780" s="28" t="s">
        <v>823</v>
      </c>
      <c r="E780" s="144" t="s">
        <v>10</v>
      </c>
      <c r="F780" s="20"/>
      <c r="G780" s="20"/>
      <c r="H780" s="20"/>
      <c r="I780" s="21"/>
      <c r="J780" s="22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</row>
    <row r="781" spans="1:32" ht="45" x14ac:dyDescent="0.2">
      <c r="A781" s="149"/>
      <c r="B781" s="149"/>
      <c r="C781" s="28" t="s">
        <v>807</v>
      </c>
      <c r="D781" s="28" t="s">
        <v>824</v>
      </c>
      <c r="E781" s="144" t="s">
        <v>10</v>
      </c>
      <c r="F781" s="20"/>
      <c r="G781" s="20"/>
      <c r="H781" s="20"/>
      <c r="I781" s="21"/>
      <c r="J781" s="22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</row>
    <row r="782" spans="1:32" ht="60" x14ac:dyDescent="0.2">
      <c r="A782" s="149"/>
      <c r="B782" s="149"/>
      <c r="C782" s="28" t="s">
        <v>807</v>
      </c>
      <c r="D782" s="28" t="s">
        <v>825</v>
      </c>
      <c r="E782" s="144" t="s">
        <v>10</v>
      </c>
      <c r="F782" s="20"/>
      <c r="G782" s="20"/>
      <c r="H782" s="20"/>
      <c r="I782" s="21"/>
      <c r="J782" s="22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</row>
    <row r="783" spans="1:32" ht="45" x14ac:dyDescent="0.2">
      <c r="A783" s="149"/>
      <c r="B783" s="149"/>
      <c r="C783" s="28" t="s">
        <v>807</v>
      </c>
      <c r="D783" s="28" t="s">
        <v>826</v>
      </c>
      <c r="E783" s="144" t="s">
        <v>10</v>
      </c>
      <c r="F783" s="20"/>
      <c r="G783" s="20"/>
      <c r="H783" s="20"/>
      <c r="I783" s="21"/>
      <c r="J783" s="22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</row>
    <row r="784" spans="1:32" ht="45" x14ac:dyDescent="0.2">
      <c r="A784" s="149"/>
      <c r="B784" s="149"/>
      <c r="C784" s="24" t="s">
        <v>807</v>
      </c>
      <c r="D784" s="24" t="s">
        <v>827</v>
      </c>
      <c r="E784" s="144" t="s">
        <v>10</v>
      </c>
      <c r="F784" s="20"/>
      <c r="G784" s="20"/>
      <c r="H784" s="20"/>
      <c r="I784" s="21"/>
      <c r="J784" s="22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</row>
    <row r="785" spans="1:32" ht="45" x14ac:dyDescent="0.2">
      <c r="A785" s="149"/>
      <c r="B785" s="149"/>
      <c r="C785" s="25" t="s">
        <v>828</v>
      </c>
      <c r="D785" s="25" t="s">
        <v>829</v>
      </c>
      <c r="E785" s="144" t="s">
        <v>10</v>
      </c>
      <c r="F785" s="20"/>
      <c r="G785" s="20"/>
      <c r="H785" s="20"/>
      <c r="I785" s="21"/>
      <c r="J785" s="22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</row>
    <row r="786" spans="1:32" ht="45" x14ac:dyDescent="0.2">
      <c r="A786" s="149"/>
      <c r="B786" s="149"/>
      <c r="C786" s="28" t="s">
        <v>828</v>
      </c>
      <c r="D786" s="28" t="s">
        <v>830</v>
      </c>
      <c r="E786" s="144" t="s">
        <v>10</v>
      </c>
      <c r="F786" s="20"/>
      <c r="G786" s="20"/>
      <c r="H786" s="20"/>
      <c r="I786" s="21"/>
      <c r="J786" s="22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</row>
    <row r="787" spans="1:32" ht="45" x14ac:dyDescent="0.2">
      <c r="A787" s="149"/>
      <c r="B787" s="149"/>
      <c r="C787" s="28" t="s">
        <v>828</v>
      </c>
      <c r="D787" s="28" t="s">
        <v>831</v>
      </c>
      <c r="E787" s="144" t="s">
        <v>10</v>
      </c>
      <c r="F787" s="20"/>
      <c r="G787" s="20"/>
      <c r="H787" s="20"/>
      <c r="I787" s="21"/>
      <c r="J787" s="22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</row>
    <row r="788" spans="1:32" ht="45" x14ac:dyDescent="0.2">
      <c r="A788" s="149"/>
      <c r="B788" s="149"/>
      <c r="C788" s="28" t="s">
        <v>828</v>
      </c>
      <c r="D788" s="28" t="s">
        <v>832</v>
      </c>
      <c r="E788" s="144" t="s">
        <v>10</v>
      </c>
      <c r="F788" s="20"/>
      <c r="G788" s="20"/>
      <c r="H788" s="20"/>
      <c r="I788" s="21"/>
      <c r="J788" s="22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</row>
    <row r="789" spans="1:32" ht="45" x14ac:dyDescent="0.2">
      <c r="A789" s="149"/>
      <c r="B789" s="149"/>
      <c r="C789" s="28" t="s">
        <v>828</v>
      </c>
      <c r="D789" s="28" t="s">
        <v>833</v>
      </c>
      <c r="E789" s="144" t="s">
        <v>10</v>
      </c>
      <c r="F789" s="20"/>
      <c r="G789" s="20"/>
      <c r="H789" s="20"/>
      <c r="I789" s="21"/>
      <c r="J789" s="22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</row>
    <row r="790" spans="1:32" ht="60" x14ac:dyDescent="0.2">
      <c r="A790" s="149"/>
      <c r="B790" s="149"/>
      <c r="C790" s="28" t="s">
        <v>828</v>
      </c>
      <c r="D790" s="28" t="s">
        <v>834</v>
      </c>
      <c r="E790" s="144" t="s">
        <v>10</v>
      </c>
      <c r="F790" s="20"/>
      <c r="G790" s="20"/>
      <c r="H790" s="20"/>
      <c r="I790" s="21"/>
      <c r="J790" s="22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</row>
    <row r="791" spans="1:32" ht="45" x14ac:dyDescent="0.2">
      <c r="A791" s="149"/>
      <c r="B791" s="149"/>
      <c r="C791" s="28" t="s">
        <v>828</v>
      </c>
      <c r="D791" s="28" t="s">
        <v>835</v>
      </c>
      <c r="E791" s="144" t="s">
        <v>10</v>
      </c>
      <c r="F791" s="20"/>
      <c r="G791" s="20"/>
      <c r="H791" s="20"/>
      <c r="I791" s="21"/>
      <c r="J791" s="22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</row>
    <row r="792" spans="1:32" ht="45" x14ac:dyDescent="0.2">
      <c r="A792" s="149"/>
      <c r="B792" s="149"/>
      <c r="C792" s="28" t="s">
        <v>828</v>
      </c>
      <c r="D792" s="28" t="s">
        <v>836</v>
      </c>
      <c r="E792" s="144" t="s">
        <v>10</v>
      </c>
      <c r="F792" s="20"/>
      <c r="G792" s="20"/>
      <c r="H792" s="20"/>
      <c r="I792" s="21"/>
      <c r="J792" s="22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</row>
    <row r="793" spans="1:32" ht="45" x14ac:dyDescent="0.2">
      <c r="A793" s="149"/>
      <c r="B793" s="149"/>
      <c r="C793" s="28" t="s">
        <v>828</v>
      </c>
      <c r="D793" s="28" t="s">
        <v>837</v>
      </c>
      <c r="E793" s="144" t="s">
        <v>10</v>
      </c>
      <c r="F793" s="20"/>
      <c r="G793" s="20"/>
      <c r="H793" s="20"/>
      <c r="I793" s="21"/>
      <c r="J793" s="22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</row>
    <row r="794" spans="1:32" ht="45" x14ac:dyDescent="0.2">
      <c r="A794" s="149"/>
      <c r="B794" s="149"/>
      <c r="C794" s="28" t="s">
        <v>828</v>
      </c>
      <c r="D794" s="28" t="s">
        <v>838</v>
      </c>
      <c r="E794" s="144" t="s">
        <v>10</v>
      </c>
      <c r="F794" s="20"/>
      <c r="G794" s="20"/>
      <c r="H794" s="20"/>
      <c r="I794" s="21"/>
      <c r="J794" s="22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</row>
    <row r="795" spans="1:32" ht="45" x14ac:dyDescent="0.2">
      <c r="A795" s="149"/>
      <c r="B795" s="149"/>
      <c r="C795" s="28" t="s">
        <v>828</v>
      </c>
      <c r="D795" s="28" t="s">
        <v>839</v>
      </c>
      <c r="E795" s="144" t="s">
        <v>10</v>
      </c>
      <c r="F795" s="20"/>
      <c r="G795" s="20"/>
      <c r="H795" s="20"/>
      <c r="I795" s="21"/>
      <c r="J795" s="22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</row>
    <row r="796" spans="1:32" ht="45" x14ac:dyDescent="0.2">
      <c r="A796" s="149"/>
      <c r="B796" s="149"/>
      <c r="C796" s="28" t="s">
        <v>828</v>
      </c>
      <c r="D796" s="28" t="s">
        <v>840</v>
      </c>
      <c r="E796" s="144" t="s">
        <v>10</v>
      </c>
      <c r="F796" s="20"/>
      <c r="G796" s="20"/>
      <c r="H796" s="20"/>
      <c r="I796" s="21"/>
      <c r="J796" s="22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</row>
    <row r="797" spans="1:32" ht="45" x14ac:dyDescent="0.2">
      <c r="A797" s="149"/>
      <c r="B797" s="149"/>
      <c r="C797" s="28" t="s">
        <v>828</v>
      </c>
      <c r="D797" s="28" t="s">
        <v>841</v>
      </c>
      <c r="E797" s="144" t="s">
        <v>10</v>
      </c>
      <c r="F797" s="20"/>
      <c r="G797" s="20"/>
      <c r="H797" s="20"/>
      <c r="I797" s="21"/>
      <c r="J797" s="22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</row>
    <row r="798" spans="1:32" ht="45" x14ac:dyDescent="0.2">
      <c r="A798" s="149"/>
      <c r="B798" s="149"/>
      <c r="C798" s="28" t="s">
        <v>828</v>
      </c>
      <c r="D798" s="28" t="s">
        <v>842</v>
      </c>
      <c r="E798" s="144" t="s">
        <v>10</v>
      </c>
      <c r="F798" s="20"/>
      <c r="G798" s="20"/>
      <c r="H798" s="20"/>
      <c r="I798" s="21"/>
      <c r="J798" s="22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</row>
    <row r="799" spans="1:32" ht="60" x14ac:dyDescent="0.2">
      <c r="A799" s="149"/>
      <c r="B799" s="149"/>
      <c r="C799" s="28" t="s">
        <v>828</v>
      </c>
      <c r="D799" s="28" t="s">
        <v>843</v>
      </c>
      <c r="E799" s="144" t="s">
        <v>10</v>
      </c>
      <c r="F799" s="20"/>
      <c r="G799" s="20"/>
      <c r="H799" s="20"/>
      <c r="I799" s="21"/>
      <c r="J799" s="22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</row>
    <row r="800" spans="1:32" ht="45" x14ac:dyDescent="0.2">
      <c r="A800" s="149"/>
      <c r="B800" s="149"/>
      <c r="C800" s="28" t="s">
        <v>828</v>
      </c>
      <c r="D800" s="28" t="s">
        <v>844</v>
      </c>
      <c r="E800" s="144" t="s">
        <v>10</v>
      </c>
      <c r="F800" s="20"/>
      <c r="G800" s="20"/>
      <c r="H800" s="20"/>
      <c r="I800" s="21"/>
      <c r="J800" s="22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</row>
    <row r="801" spans="1:32" ht="45" x14ac:dyDescent="0.2">
      <c r="A801" s="149"/>
      <c r="B801" s="149"/>
      <c r="C801" s="28" t="s">
        <v>828</v>
      </c>
      <c r="D801" s="28" t="s">
        <v>845</v>
      </c>
      <c r="E801" s="144" t="s">
        <v>10</v>
      </c>
      <c r="F801" s="20"/>
      <c r="G801" s="20"/>
      <c r="H801" s="20"/>
      <c r="I801" s="21"/>
      <c r="J801" s="22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</row>
    <row r="802" spans="1:32" ht="45" x14ac:dyDescent="0.2">
      <c r="A802" s="149"/>
      <c r="B802" s="149"/>
      <c r="C802" s="28" t="s">
        <v>828</v>
      </c>
      <c r="D802" s="28" t="s">
        <v>846</v>
      </c>
      <c r="E802" s="144" t="s">
        <v>10</v>
      </c>
      <c r="F802" s="20"/>
      <c r="G802" s="20"/>
      <c r="H802" s="20"/>
      <c r="I802" s="21"/>
      <c r="J802" s="22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</row>
    <row r="803" spans="1:32" ht="45" x14ac:dyDescent="0.2">
      <c r="A803" s="149"/>
      <c r="B803" s="149"/>
      <c r="C803" s="28" t="s">
        <v>828</v>
      </c>
      <c r="D803" s="28" t="s">
        <v>847</v>
      </c>
      <c r="E803" s="144" t="s">
        <v>10</v>
      </c>
      <c r="F803" s="20"/>
      <c r="G803" s="20"/>
      <c r="H803" s="20"/>
      <c r="I803" s="21"/>
      <c r="J803" s="22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</row>
    <row r="804" spans="1:32" ht="45" x14ac:dyDescent="0.2">
      <c r="A804" s="149"/>
      <c r="B804" s="149"/>
      <c r="C804" s="24" t="s">
        <v>828</v>
      </c>
      <c r="D804" s="24" t="s">
        <v>848</v>
      </c>
      <c r="E804" s="144" t="s">
        <v>10</v>
      </c>
      <c r="F804" s="20"/>
      <c r="G804" s="20"/>
      <c r="H804" s="20"/>
      <c r="I804" s="21"/>
      <c r="J804" s="22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</row>
    <row r="805" spans="1:32" ht="45" x14ac:dyDescent="0.2">
      <c r="A805" s="149"/>
      <c r="B805" s="149"/>
      <c r="C805" s="25" t="s">
        <v>849</v>
      </c>
      <c r="D805" s="25" t="s">
        <v>850</v>
      </c>
      <c r="E805" s="144" t="s">
        <v>10</v>
      </c>
      <c r="F805" s="20"/>
      <c r="G805" s="20"/>
      <c r="H805" s="20"/>
      <c r="I805" s="21"/>
      <c r="J805" s="22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</row>
    <row r="806" spans="1:32" ht="45" x14ac:dyDescent="0.2">
      <c r="A806" s="149"/>
      <c r="B806" s="149"/>
      <c r="C806" s="28" t="s">
        <v>849</v>
      </c>
      <c r="D806" s="28" t="s">
        <v>851</v>
      </c>
      <c r="E806" s="144" t="s">
        <v>10</v>
      </c>
      <c r="F806" s="20"/>
      <c r="G806" s="20"/>
      <c r="H806" s="20"/>
      <c r="I806" s="21"/>
      <c r="J806" s="22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</row>
    <row r="807" spans="1:32" ht="45" x14ac:dyDescent="0.2">
      <c r="A807" s="149"/>
      <c r="B807" s="149"/>
      <c r="C807" s="28" t="s">
        <v>849</v>
      </c>
      <c r="D807" s="28" t="s">
        <v>852</v>
      </c>
      <c r="E807" s="144" t="s">
        <v>10</v>
      </c>
      <c r="F807" s="20"/>
      <c r="G807" s="20"/>
      <c r="H807" s="20"/>
      <c r="I807" s="21"/>
      <c r="J807" s="22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</row>
    <row r="808" spans="1:32" ht="45" x14ac:dyDescent="0.2">
      <c r="A808" s="149"/>
      <c r="B808" s="149"/>
      <c r="C808" s="28" t="s">
        <v>849</v>
      </c>
      <c r="D808" s="28" t="s">
        <v>853</v>
      </c>
      <c r="E808" s="144" t="s">
        <v>10</v>
      </c>
      <c r="F808" s="20"/>
      <c r="G808" s="20"/>
      <c r="H808" s="20"/>
      <c r="I808" s="21"/>
      <c r="J808" s="22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</row>
    <row r="809" spans="1:32" ht="45" x14ac:dyDescent="0.2">
      <c r="A809" s="149"/>
      <c r="B809" s="149"/>
      <c r="C809" s="28" t="s">
        <v>849</v>
      </c>
      <c r="D809" s="28" t="s">
        <v>854</v>
      </c>
      <c r="E809" s="144" t="s">
        <v>10</v>
      </c>
      <c r="F809" s="20"/>
      <c r="G809" s="20"/>
      <c r="H809" s="20"/>
      <c r="I809" s="21"/>
      <c r="J809" s="22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</row>
    <row r="810" spans="1:32" ht="45" x14ac:dyDescent="0.2">
      <c r="A810" s="149"/>
      <c r="B810" s="149"/>
      <c r="C810" s="28" t="s">
        <v>849</v>
      </c>
      <c r="D810" s="28" t="s">
        <v>855</v>
      </c>
      <c r="E810" s="144" t="s">
        <v>10</v>
      </c>
      <c r="F810" s="20"/>
      <c r="G810" s="20"/>
      <c r="H810" s="20"/>
      <c r="I810" s="21"/>
      <c r="J810" s="22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</row>
    <row r="811" spans="1:32" ht="45" x14ac:dyDescent="0.2">
      <c r="A811" s="149"/>
      <c r="B811" s="149"/>
      <c r="C811" s="28" t="s">
        <v>849</v>
      </c>
      <c r="D811" s="28" t="s">
        <v>856</v>
      </c>
      <c r="E811" s="144" t="s">
        <v>10</v>
      </c>
      <c r="F811" s="20"/>
      <c r="G811" s="20"/>
      <c r="H811" s="20"/>
      <c r="I811" s="21"/>
      <c r="J811" s="22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</row>
    <row r="812" spans="1:32" ht="60" x14ac:dyDescent="0.2">
      <c r="A812" s="149"/>
      <c r="B812" s="149"/>
      <c r="C812" s="28" t="s">
        <v>849</v>
      </c>
      <c r="D812" s="28" t="s">
        <v>857</v>
      </c>
      <c r="E812" s="144" t="s">
        <v>10</v>
      </c>
      <c r="F812" s="20"/>
      <c r="G812" s="20"/>
      <c r="H812" s="20"/>
      <c r="I812" s="21"/>
      <c r="J812" s="22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</row>
    <row r="813" spans="1:32" ht="45" x14ac:dyDescent="0.2">
      <c r="A813" s="149"/>
      <c r="B813" s="149"/>
      <c r="C813" s="28" t="s">
        <v>849</v>
      </c>
      <c r="D813" s="28" t="s">
        <v>858</v>
      </c>
      <c r="E813" s="144" t="s">
        <v>10</v>
      </c>
      <c r="F813" s="20"/>
      <c r="G813" s="20"/>
      <c r="H813" s="20"/>
      <c r="I813" s="21"/>
      <c r="J813" s="22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</row>
    <row r="814" spans="1:32" ht="75" x14ac:dyDescent="0.2">
      <c r="A814" s="149"/>
      <c r="B814" s="149"/>
      <c r="C814" s="28" t="s">
        <v>849</v>
      </c>
      <c r="D814" s="28" t="s">
        <v>859</v>
      </c>
      <c r="E814" s="144" t="s">
        <v>10</v>
      </c>
      <c r="F814" s="20"/>
      <c r="G814" s="20"/>
      <c r="H814" s="20"/>
      <c r="I814" s="21"/>
      <c r="J814" s="22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</row>
    <row r="815" spans="1:32" ht="45" x14ac:dyDescent="0.2">
      <c r="A815" s="149"/>
      <c r="B815" s="149"/>
      <c r="C815" s="28" t="s">
        <v>849</v>
      </c>
      <c r="D815" s="28" t="s">
        <v>860</v>
      </c>
      <c r="E815" s="144" t="s">
        <v>10</v>
      </c>
      <c r="F815" s="20"/>
      <c r="G815" s="20"/>
      <c r="H815" s="20"/>
      <c r="I815" s="21"/>
      <c r="J815" s="22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</row>
    <row r="816" spans="1:32" ht="60" x14ac:dyDescent="0.2">
      <c r="A816" s="149"/>
      <c r="B816" s="149"/>
      <c r="C816" s="28" t="s">
        <v>849</v>
      </c>
      <c r="D816" s="28" t="s">
        <v>861</v>
      </c>
      <c r="E816" s="144" t="s">
        <v>10</v>
      </c>
      <c r="F816" s="20"/>
      <c r="G816" s="20"/>
      <c r="H816" s="20"/>
      <c r="I816" s="21"/>
      <c r="J816" s="22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</row>
    <row r="817" spans="1:32" ht="45" x14ac:dyDescent="0.2">
      <c r="A817" s="149"/>
      <c r="B817" s="149"/>
      <c r="C817" s="28" t="s">
        <v>849</v>
      </c>
      <c r="D817" s="28" t="s">
        <v>862</v>
      </c>
      <c r="E817" s="144" t="s">
        <v>10</v>
      </c>
      <c r="F817" s="20"/>
      <c r="G817" s="20"/>
      <c r="H817" s="20"/>
      <c r="I817" s="21"/>
      <c r="J817" s="22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</row>
    <row r="818" spans="1:32" ht="45" x14ac:dyDescent="0.2">
      <c r="A818" s="149"/>
      <c r="B818" s="149"/>
      <c r="C818" s="28" t="s">
        <v>849</v>
      </c>
      <c r="D818" s="28" t="s">
        <v>863</v>
      </c>
      <c r="E818" s="144" t="s">
        <v>10</v>
      </c>
      <c r="F818" s="20"/>
      <c r="G818" s="20"/>
      <c r="H818" s="20"/>
      <c r="I818" s="21"/>
      <c r="J818" s="22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</row>
    <row r="819" spans="1:32" ht="60" x14ac:dyDescent="0.2">
      <c r="A819" s="149"/>
      <c r="B819" s="149"/>
      <c r="C819" s="28" t="s">
        <v>849</v>
      </c>
      <c r="D819" s="28" t="s">
        <v>864</v>
      </c>
      <c r="E819" s="144" t="s">
        <v>10</v>
      </c>
      <c r="F819" s="20"/>
      <c r="G819" s="20"/>
      <c r="H819" s="20"/>
      <c r="I819" s="21"/>
      <c r="J819" s="22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</row>
    <row r="820" spans="1:32" ht="60" x14ac:dyDescent="0.2">
      <c r="A820" s="149"/>
      <c r="B820" s="149"/>
      <c r="C820" s="28" t="s">
        <v>849</v>
      </c>
      <c r="D820" s="28" t="s">
        <v>865</v>
      </c>
      <c r="E820" s="144" t="s">
        <v>10</v>
      </c>
      <c r="F820" s="20"/>
      <c r="G820" s="20"/>
      <c r="H820" s="20"/>
      <c r="I820" s="21"/>
      <c r="J820" s="22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</row>
    <row r="821" spans="1:32" ht="45" x14ac:dyDescent="0.2">
      <c r="A821" s="149"/>
      <c r="B821" s="149"/>
      <c r="C821" s="28" t="s">
        <v>849</v>
      </c>
      <c r="D821" s="28" t="s">
        <v>866</v>
      </c>
      <c r="E821" s="144" t="s">
        <v>10</v>
      </c>
      <c r="F821" s="20"/>
      <c r="G821" s="20"/>
      <c r="H821" s="20"/>
      <c r="I821" s="21"/>
      <c r="J821" s="22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</row>
    <row r="822" spans="1:32" ht="45" x14ac:dyDescent="0.2">
      <c r="A822" s="149"/>
      <c r="B822" s="149"/>
      <c r="C822" s="28" t="s">
        <v>849</v>
      </c>
      <c r="D822" s="28" t="s">
        <v>867</v>
      </c>
      <c r="E822" s="144" t="s">
        <v>10</v>
      </c>
      <c r="F822" s="20"/>
      <c r="G822" s="20"/>
      <c r="H822" s="20"/>
      <c r="I822" s="21"/>
      <c r="J822" s="22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</row>
    <row r="823" spans="1:32" ht="45" x14ac:dyDescent="0.2">
      <c r="A823" s="149"/>
      <c r="B823" s="149"/>
      <c r="C823" s="28" t="s">
        <v>849</v>
      </c>
      <c r="D823" s="28" t="s">
        <v>868</v>
      </c>
      <c r="E823" s="144" t="s">
        <v>10</v>
      </c>
      <c r="F823" s="20"/>
      <c r="G823" s="20"/>
      <c r="H823" s="20"/>
      <c r="I823" s="21"/>
      <c r="J823" s="22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</row>
    <row r="824" spans="1:32" ht="45" x14ac:dyDescent="0.2">
      <c r="A824" s="149"/>
      <c r="B824" s="149"/>
      <c r="C824" s="24" t="s">
        <v>849</v>
      </c>
      <c r="D824" s="24" t="s">
        <v>869</v>
      </c>
      <c r="E824" s="144" t="s">
        <v>10</v>
      </c>
      <c r="F824" s="20"/>
      <c r="G824" s="20"/>
      <c r="H824" s="20"/>
      <c r="I824" s="21"/>
      <c r="J824" s="22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</row>
    <row r="825" spans="1:32" ht="45" x14ac:dyDescent="0.2">
      <c r="A825" s="149"/>
      <c r="B825" s="149"/>
      <c r="C825" s="25" t="s">
        <v>870</v>
      </c>
      <c r="D825" s="25" t="s">
        <v>871</v>
      </c>
      <c r="E825" s="144" t="s">
        <v>10</v>
      </c>
      <c r="F825" s="20"/>
      <c r="G825" s="20"/>
      <c r="H825" s="20"/>
      <c r="I825" s="21"/>
      <c r="J825" s="22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</row>
    <row r="826" spans="1:32" ht="45" x14ac:dyDescent="0.2">
      <c r="A826" s="149"/>
      <c r="B826" s="149"/>
      <c r="C826" s="28" t="s">
        <v>870</v>
      </c>
      <c r="D826" s="28" t="s">
        <v>872</v>
      </c>
      <c r="E826" s="144" t="s">
        <v>10</v>
      </c>
      <c r="F826" s="20"/>
      <c r="G826" s="20"/>
      <c r="H826" s="20"/>
      <c r="I826" s="21"/>
      <c r="J826" s="22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</row>
    <row r="827" spans="1:32" ht="45" x14ac:dyDescent="0.2">
      <c r="A827" s="149"/>
      <c r="B827" s="149"/>
      <c r="C827" s="28" t="s">
        <v>870</v>
      </c>
      <c r="D827" s="28" t="s">
        <v>873</v>
      </c>
      <c r="E827" s="144" t="s">
        <v>10</v>
      </c>
      <c r="F827" s="20"/>
      <c r="G827" s="20"/>
      <c r="H827" s="20"/>
      <c r="I827" s="21"/>
      <c r="J827" s="22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</row>
    <row r="828" spans="1:32" ht="45" x14ac:dyDescent="0.2">
      <c r="A828" s="149"/>
      <c r="B828" s="149"/>
      <c r="C828" s="28" t="s">
        <v>870</v>
      </c>
      <c r="D828" s="28" t="s">
        <v>874</v>
      </c>
      <c r="E828" s="144" t="s">
        <v>10</v>
      </c>
      <c r="F828" s="20"/>
      <c r="G828" s="20"/>
      <c r="H828" s="20"/>
      <c r="I828" s="21"/>
      <c r="J828" s="22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</row>
    <row r="829" spans="1:32" ht="45" x14ac:dyDescent="0.2">
      <c r="A829" s="149"/>
      <c r="B829" s="149"/>
      <c r="C829" s="28" t="s">
        <v>870</v>
      </c>
      <c r="D829" s="28" t="s">
        <v>875</v>
      </c>
      <c r="E829" s="144" t="s">
        <v>10</v>
      </c>
      <c r="F829" s="20"/>
      <c r="G829" s="20"/>
      <c r="H829" s="20"/>
      <c r="I829" s="21"/>
      <c r="J829" s="22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</row>
    <row r="830" spans="1:32" ht="45" x14ac:dyDescent="0.2">
      <c r="A830" s="149"/>
      <c r="B830" s="149"/>
      <c r="C830" s="28" t="s">
        <v>870</v>
      </c>
      <c r="D830" s="28" t="s">
        <v>876</v>
      </c>
      <c r="E830" s="144" t="s">
        <v>10</v>
      </c>
      <c r="F830" s="20"/>
      <c r="G830" s="20"/>
      <c r="H830" s="20"/>
      <c r="I830" s="21"/>
      <c r="J830" s="22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</row>
    <row r="831" spans="1:32" ht="45" x14ac:dyDescent="0.2">
      <c r="A831" s="149"/>
      <c r="B831" s="149"/>
      <c r="C831" s="28" t="s">
        <v>870</v>
      </c>
      <c r="D831" s="28" t="s">
        <v>877</v>
      </c>
      <c r="E831" s="144" t="s">
        <v>10</v>
      </c>
      <c r="F831" s="20"/>
      <c r="G831" s="20"/>
      <c r="H831" s="20"/>
      <c r="I831" s="21"/>
      <c r="J831" s="22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</row>
    <row r="832" spans="1:32" ht="45" x14ac:dyDescent="0.2">
      <c r="A832" s="149"/>
      <c r="B832" s="149"/>
      <c r="C832" s="28" t="s">
        <v>870</v>
      </c>
      <c r="D832" s="28" t="s">
        <v>878</v>
      </c>
      <c r="E832" s="144" t="s">
        <v>10</v>
      </c>
      <c r="F832" s="20"/>
      <c r="G832" s="20"/>
      <c r="H832" s="20"/>
      <c r="I832" s="21"/>
      <c r="J832" s="22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</row>
    <row r="833" spans="1:32" ht="45" x14ac:dyDescent="0.2">
      <c r="A833" s="149"/>
      <c r="B833" s="149"/>
      <c r="C833" s="28" t="s">
        <v>870</v>
      </c>
      <c r="D833" s="28" t="s">
        <v>879</v>
      </c>
      <c r="E833" s="144" t="s">
        <v>10</v>
      </c>
      <c r="F833" s="20"/>
      <c r="G833" s="20"/>
      <c r="H833" s="20"/>
      <c r="I833" s="21"/>
      <c r="J833" s="22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</row>
    <row r="834" spans="1:32" ht="75" x14ac:dyDescent="0.2">
      <c r="A834" s="149"/>
      <c r="B834" s="149"/>
      <c r="C834" s="28" t="s">
        <v>870</v>
      </c>
      <c r="D834" s="28" t="s">
        <v>880</v>
      </c>
      <c r="E834" s="144" t="s">
        <v>10</v>
      </c>
      <c r="F834" s="20"/>
      <c r="G834" s="20"/>
      <c r="H834" s="20"/>
      <c r="I834" s="21"/>
      <c r="J834" s="22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</row>
    <row r="835" spans="1:32" ht="45" x14ac:dyDescent="0.2">
      <c r="A835" s="149"/>
      <c r="B835" s="149"/>
      <c r="C835" s="28" t="s">
        <v>870</v>
      </c>
      <c r="D835" s="28" t="s">
        <v>881</v>
      </c>
      <c r="E835" s="144" t="s">
        <v>10</v>
      </c>
      <c r="F835" s="20"/>
      <c r="G835" s="20"/>
      <c r="H835" s="20"/>
      <c r="I835" s="21"/>
      <c r="J835" s="22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</row>
    <row r="836" spans="1:32" ht="45" x14ac:dyDescent="0.2">
      <c r="A836" s="149"/>
      <c r="B836" s="149"/>
      <c r="C836" s="28" t="s">
        <v>870</v>
      </c>
      <c r="D836" s="28" t="s">
        <v>882</v>
      </c>
      <c r="E836" s="144" t="s">
        <v>10</v>
      </c>
      <c r="F836" s="20"/>
      <c r="G836" s="20"/>
      <c r="H836" s="20"/>
      <c r="I836" s="21"/>
      <c r="J836" s="22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</row>
    <row r="837" spans="1:32" ht="45" x14ac:dyDescent="0.2">
      <c r="A837" s="149"/>
      <c r="B837" s="149"/>
      <c r="C837" s="28" t="s">
        <v>870</v>
      </c>
      <c r="D837" s="28" t="s">
        <v>883</v>
      </c>
      <c r="E837" s="144" t="s">
        <v>10</v>
      </c>
      <c r="F837" s="20"/>
      <c r="G837" s="20"/>
      <c r="H837" s="20"/>
      <c r="I837" s="21"/>
      <c r="J837" s="22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</row>
    <row r="838" spans="1:32" ht="45" x14ac:dyDescent="0.2">
      <c r="A838" s="149"/>
      <c r="B838" s="149"/>
      <c r="C838" s="28" t="s">
        <v>870</v>
      </c>
      <c r="D838" s="28" t="s">
        <v>884</v>
      </c>
      <c r="E838" s="144" t="s">
        <v>10</v>
      </c>
      <c r="F838" s="20"/>
      <c r="G838" s="20"/>
      <c r="H838" s="20"/>
      <c r="I838" s="21"/>
      <c r="J838" s="22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</row>
    <row r="839" spans="1:32" ht="45" x14ac:dyDescent="0.2">
      <c r="A839" s="149"/>
      <c r="B839" s="149"/>
      <c r="C839" s="28" t="s">
        <v>870</v>
      </c>
      <c r="D839" s="28" t="s">
        <v>885</v>
      </c>
      <c r="E839" s="144" t="s">
        <v>10</v>
      </c>
      <c r="F839" s="20"/>
      <c r="G839" s="20"/>
      <c r="H839" s="20"/>
      <c r="I839" s="21"/>
      <c r="J839" s="22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</row>
    <row r="840" spans="1:32" ht="45" x14ac:dyDescent="0.2">
      <c r="A840" s="149"/>
      <c r="B840" s="149"/>
      <c r="C840" s="28" t="s">
        <v>870</v>
      </c>
      <c r="D840" s="28" t="s">
        <v>886</v>
      </c>
      <c r="E840" s="144" t="s">
        <v>10</v>
      </c>
      <c r="F840" s="20"/>
      <c r="G840" s="20"/>
      <c r="H840" s="20"/>
      <c r="I840" s="21"/>
      <c r="J840" s="22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</row>
    <row r="841" spans="1:32" ht="75" x14ac:dyDescent="0.2">
      <c r="A841" s="149"/>
      <c r="B841" s="149"/>
      <c r="C841" s="28" t="s">
        <v>870</v>
      </c>
      <c r="D841" s="28" t="s">
        <v>887</v>
      </c>
      <c r="E841" s="144" t="s">
        <v>10</v>
      </c>
      <c r="F841" s="20"/>
      <c r="G841" s="20"/>
      <c r="H841" s="20"/>
      <c r="I841" s="21"/>
      <c r="J841" s="22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</row>
    <row r="842" spans="1:32" ht="45" x14ac:dyDescent="0.2">
      <c r="A842" s="149"/>
      <c r="B842" s="149"/>
      <c r="C842" s="28" t="s">
        <v>870</v>
      </c>
      <c r="D842" s="28" t="s">
        <v>888</v>
      </c>
      <c r="E842" s="144" t="s">
        <v>10</v>
      </c>
      <c r="F842" s="20"/>
      <c r="G842" s="20"/>
      <c r="H842" s="20"/>
      <c r="I842" s="21"/>
      <c r="J842" s="22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</row>
    <row r="843" spans="1:32" ht="45" x14ac:dyDescent="0.2">
      <c r="A843" s="149"/>
      <c r="B843" s="149"/>
      <c r="C843" s="28" t="s">
        <v>870</v>
      </c>
      <c r="D843" s="28" t="s">
        <v>889</v>
      </c>
      <c r="E843" s="144" t="s">
        <v>10</v>
      </c>
      <c r="F843" s="20"/>
      <c r="G843" s="20"/>
      <c r="H843" s="20"/>
      <c r="I843" s="21"/>
      <c r="J843" s="22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</row>
    <row r="844" spans="1:32" ht="45" x14ac:dyDescent="0.2">
      <c r="A844" s="149"/>
      <c r="B844" s="149"/>
      <c r="C844" s="24" t="s">
        <v>870</v>
      </c>
      <c r="D844" s="24" t="s">
        <v>890</v>
      </c>
      <c r="E844" s="144" t="s">
        <v>10</v>
      </c>
      <c r="F844" s="20"/>
      <c r="G844" s="20"/>
      <c r="H844" s="20"/>
      <c r="I844" s="21"/>
      <c r="J844" s="22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</row>
    <row r="845" spans="1:32" ht="45" x14ac:dyDescent="0.2">
      <c r="A845" s="149"/>
      <c r="B845" s="149"/>
      <c r="C845" s="25" t="s">
        <v>891</v>
      </c>
      <c r="D845" s="25" t="s">
        <v>892</v>
      </c>
      <c r="E845" s="144" t="s">
        <v>10</v>
      </c>
      <c r="F845" s="20"/>
      <c r="G845" s="20"/>
      <c r="H845" s="20"/>
      <c r="I845" s="21"/>
      <c r="J845" s="22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</row>
    <row r="846" spans="1:32" ht="60" x14ac:dyDescent="0.2">
      <c r="A846" s="149"/>
      <c r="B846" s="149"/>
      <c r="C846" s="28" t="s">
        <v>891</v>
      </c>
      <c r="D846" s="28" t="s">
        <v>893</v>
      </c>
      <c r="E846" s="144" t="s">
        <v>10</v>
      </c>
      <c r="F846" s="20"/>
      <c r="G846" s="20"/>
      <c r="H846" s="20"/>
      <c r="I846" s="21"/>
      <c r="J846" s="22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</row>
    <row r="847" spans="1:32" ht="45" x14ac:dyDescent="0.2">
      <c r="A847" s="149"/>
      <c r="B847" s="149"/>
      <c r="C847" s="28" t="s">
        <v>891</v>
      </c>
      <c r="D847" s="28" t="s">
        <v>894</v>
      </c>
      <c r="E847" s="144" t="s">
        <v>10</v>
      </c>
      <c r="F847" s="20"/>
      <c r="G847" s="20"/>
      <c r="H847" s="20"/>
      <c r="I847" s="21"/>
      <c r="J847" s="22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</row>
    <row r="848" spans="1:32" ht="45" x14ac:dyDescent="0.2">
      <c r="A848" s="149"/>
      <c r="B848" s="149"/>
      <c r="C848" s="28" t="s">
        <v>891</v>
      </c>
      <c r="D848" s="28" t="s">
        <v>895</v>
      </c>
      <c r="E848" s="144" t="s">
        <v>10</v>
      </c>
      <c r="F848" s="20"/>
      <c r="G848" s="20"/>
      <c r="H848" s="20"/>
      <c r="I848" s="21"/>
      <c r="J848" s="22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</row>
    <row r="849" spans="1:32" ht="45" x14ac:dyDescent="0.2">
      <c r="A849" s="149"/>
      <c r="B849" s="149"/>
      <c r="C849" s="28" t="s">
        <v>891</v>
      </c>
      <c r="D849" s="28" t="s">
        <v>896</v>
      </c>
      <c r="E849" s="144" t="s">
        <v>10</v>
      </c>
      <c r="F849" s="20"/>
      <c r="G849" s="20"/>
      <c r="H849" s="20"/>
      <c r="I849" s="21"/>
      <c r="J849" s="22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</row>
    <row r="850" spans="1:32" ht="45" x14ac:dyDescent="0.2">
      <c r="A850" s="149"/>
      <c r="B850" s="149"/>
      <c r="C850" s="28" t="s">
        <v>891</v>
      </c>
      <c r="D850" s="28" t="s">
        <v>897</v>
      </c>
      <c r="E850" s="144" t="s">
        <v>10</v>
      </c>
      <c r="F850" s="20"/>
      <c r="G850" s="20"/>
      <c r="H850" s="20"/>
      <c r="I850" s="21"/>
      <c r="J850" s="22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</row>
    <row r="851" spans="1:32" ht="45" x14ac:dyDescent="0.2">
      <c r="A851" s="149"/>
      <c r="B851" s="149"/>
      <c r="C851" s="28" t="s">
        <v>891</v>
      </c>
      <c r="D851" s="28" t="s">
        <v>898</v>
      </c>
      <c r="E851" s="144" t="s">
        <v>10</v>
      </c>
      <c r="F851" s="20"/>
      <c r="G851" s="20"/>
      <c r="H851" s="20"/>
      <c r="I851" s="21"/>
      <c r="J851" s="22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</row>
    <row r="852" spans="1:32" ht="45" x14ac:dyDescent="0.2">
      <c r="A852" s="149"/>
      <c r="B852" s="149"/>
      <c r="C852" s="28" t="s">
        <v>891</v>
      </c>
      <c r="D852" s="28" t="s">
        <v>899</v>
      </c>
      <c r="E852" s="144" t="s">
        <v>10</v>
      </c>
      <c r="F852" s="20"/>
      <c r="G852" s="20"/>
      <c r="H852" s="20"/>
      <c r="I852" s="21"/>
      <c r="J852" s="22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</row>
    <row r="853" spans="1:32" ht="45" x14ac:dyDescent="0.2">
      <c r="A853" s="149"/>
      <c r="B853" s="149"/>
      <c r="C853" s="28" t="s">
        <v>891</v>
      </c>
      <c r="D853" s="28" t="s">
        <v>900</v>
      </c>
      <c r="E853" s="144" t="s">
        <v>10</v>
      </c>
      <c r="F853" s="20"/>
      <c r="G853" s="20"/>
      <c r="H853" s="20"/>
      <c r="I853" s="21"/>
      <c r="J853" s="22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</row>
    <row r="854" spans="1:32" ht="75" x14ac:dyDescent="0.2">
      <c r="A854" s="149"/>
      <c r="B854" s="149"/>
      <c r="C854" s="28" t="s">
        <v>891</v>
      </c>
      <c r="D854" s="28" t="s">
        <v>901</v>
      </c>
      <c r="E854" s="144" t="s">
        <v>10</v>
      </c>
      <c r="F854" s="20"/>
      <c r="G854" s="20"/>
      <c r="H854" s="20"/>
      <c r="I854" s="21"/>
      <c r="J854" s="22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</row>
    <row r="855" spans="1:32" ht="45" x14ac:dyDescent="0.2">
      <c r="A855" s="149"/>
      <c r="B855" s="149"/>
      <c r="C855" s="28" t="s">
        <v>891</v>
      </c>
      <c r="D855" s="28" t="s">
        <v>902</v>
      </c>
      <c r="E855" s="144" t="s">
        <v>10</v>
      </c>
      <c r="F855" s="20"/>
      <c r="G855" s="20"/>
      <c r="H855" s="20"/>
      <c r="I855" s="21"/>
      <c r="J855" s="22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</row>
    <row r="856" spans="1:32" ht="45" x14ac:dyDescent="0.2">
      <c r="A856" s="149"/>
      <c r="B856" s="149"/>
      <c r="C856" s="28" t="s">
        <v>891</v>
      </c>
      <c r="D856" s="28" t="s">
        <v>903</v>
      </c>
      <c r="E856" s="144" t="s">
        <v>10</v>
      </c>
      <c r="F856" s="20"/>
      <c r="G856" s="20"/>
      <c r="H856" s="20"/>
      <c r="I856" s="21"/>
      <c r="J856" s="22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</row>
    <row r="857" spans="1:32" ht="45" x14ac:dyDescent="0.2">
      <c r="A857" s="149"/>
      <c r="B857" s="149"/>
      <c r="C857" s="28" t="s">
        <v>891</v>
      </c>
      <c r="D857" s="28" t="s">
        <v>904</v>
      </c>
      <c r="E857" s="144" t="s">
        <v>10</v>
      </c>
      <c r="F857" s="20"/>
      <c r="G857" s="20"/>
      <c r="H857" s="20"/>
      <c r="I857" s="21"/>
      <c r="J857" s="22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</row>
    <row r="858" spans="1:32" ht="45" x14ac:dyDescent="0.2">
      <c r="A858" s="149"/>
      <c r="B858" s="149"/>
      <c r="C858" s="28" t="s">
        <v>891</v>
      </c>
      <c r="D858" s="28" t="s">
        <v>905</v>
      </c>
      <c r="E858" s="144" t="s">
        <v>10</v>
      </c>
      <c r="F858" s="20"/>
      <c r="G858" s="20"/>
      <c r="H858" s="20"/>
      <c r="I858" s="21"/>
      <c r="J858" s="22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</row>
    <row r="859" spans="1:32" ht="45" x14ac:dyDescent="0.2">
      <c r="A859" s="149"/>
      <c r="B859" s="149"/>
      <c r="C859" s="28" t="s">
        <v>891</v>
      </c>
      <c r="D859" s="28" t="s">
        <v>906</v>
      </c>
      <c r="E859" s="144" t="s">
        <v>10</v>
      </c>
      <c r="F859" s="20"/>
      <c r="G859" s="20"/>
      <c r="H859" s="20"/>
      <c r="I859" s="21"/>
      <c r="J859" s="22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</row>
    <row r="860" spans="1:32" ht="60" x14ac:dyDescent="0.2">
      <c r="A860" s="149"/>
      <c r="B860" s="149"/>
      <c r="C860" s="28" t="s">
        <v>891</v>
      </c>
      <c r="D860" s="28" t="s">
        <v>907</v>
      </c>
      <c r="E860" s="144" t="s">
        <v>10</v>
      </c>
      <c r="F860" s="20"/>
      <c r="G860" s="20"/>
      <c r="H860" s="20"/>
      <c r="I860" s="21"/>
      <c r="J860" s="22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</row>
    <row r="861" spans="1:32" ht="45" x14ac:dyDescent="0.2">
      <c r="A861" s="149"/>
      <c r="B861" s="149"/>
      <c r="C861" s="28" t="s">
        <v>891</v>
      </c>
      <c r="D861" s="28" t="s">
        <v>908</v>
      </c>
      <c r="E861" s="144" t="s">
        <v>10</v>
      </c>
      <c r="F861" s="20"/>
      <c r="G861" s="20"/>
      <c r="H861" s="20"/>
      <c r="I861" s="21"/>
      <c r="J861" s="22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</row>
    <row r="862" spans="1:32" ht="60" x14ac:dyDescent="0.2">
      <c r="A862" s="149"/>
      <c r="B862" s="149"/>
      <c r="C862" s="28" t="s">
        <v>891</v>
      </c>
      <c r="D862" s="28" t="s">
        <v>909</v>
      </c>
      <c r="E862" s="144" t="s">
        <v>10</v>
      </c>
      <c r="F862" s="20"/>
      <c r="G862" s="20"/>
      <c r="H862" s="20"/>
      <c r="I862" s="21"/>
      <c r="J862" s="22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</row>
    <row r="863" spans="1:32" ht="45" x14ac:dyDescent="0.2">
      <c r="A863" s="149"/>
      <c r="B863" s="149"/>
      <c r="C863" s="28" t="s">
        <v>891</v>
      </c>
      <c r="D863" s="28" t="s">
        <v>910</v>
      </c>
      <c r="E863" s="144" t="s">
        <v>10</v>
      </c>
      <c r="F863" s="20"/>
      <c r="G863" s="20"/>
      <c r="H863" s="20"/>
      <c r="I863" s="21"/>
      <c r="J863" s="22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</row>
    <row r="864" spans="1:32" ht="45" x14ac:dyDescent="0.2">
      <c r="A864" s="149"/>
      <c r="B864" s="149"/>
      <c r="C864" s="24" t="s">
        <v>891</v>
      </c>
      <c r="D864" s="24" t="s">
        <v>911</v>
      </c>
      <c r="E864" s="144" t="s">
        <v>10</v>
      </c>
      <c r="F864" s="20"/>
      <c r="G864" s="20"/>
      <c r="H864" s="20"/>
      <c r="I864" s="21"/>
      <c r="J864" s="22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</row>
    <row r="865" spans="1:32" ht="45" x14ac:dyDescent="0.2">
      <c r="A865" s="149"/>
      <c r="B865" s="149"/>
      <c r="C865" s="25" t="s">
        <v>912</v>
      </c>
      <c r="D865" s="25" t="s">
        <v>913</v>
      </c>
      <c r="E865" s="144" t="s">
        <v>10</v>
      </c>
      <c r="F865" s="20"/>
      <c r="G865" s="20"/>
      <c r="H865" s="20"/>
      <c r="I865" s="21"/>
      <c r="J865" s="22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</row>
    <row r="866" spans="1:32" ht="45" x14ac:dyDescent="0.2">
      <c r="A866" s="149"/>
      <c r="B866" s="149"/>
      <c r="C866" s="28" t="s">
        <v>912</v>
      </c>
      <c r="D866" s="28" t="s">
        <v>914</v>
      </c>
      <c r="E866" s="144" t="s">
        <v>10</v>
      </c>
      <c r="F866" s="20"/>
      <c r="G866" s="20"/>
      <c r="H866" s="20"/>
      <c r="I866" s="21"/>
      <c r="J866" s="22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</row>
    <row r="867" spans="1:32" ht="45" x14ac:dyDescent="0.2">
      <c r="A867" s="149"/>
      <c r="B867" s="149"/>
      <c r="C867" s="28" t="s">
        <v>912</v>
      </c>
      <c r="D867" s="28" t="s">
        <v>915</v>
      </c>
      <c r="E867" s="144" t="s">
        <v>10</v>
      </c>
      <c r="F867" s="20"/>
      <c r="G867" s="20"/>
      <c r="H867" s="20"/>
      <c r="I867" s="21"/>
      <c r="J867" s="22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</row>
    <row r="868" spans="1:32" ht="60" x14ac:dyDescent="0.2">
      <c r="A868" s="149"/>
      <c r="B868" s="149"/>
      <c r="C868" s="28" t="s">
        <v>912</v>
      </c>
      <c r="D868" s="28" t="s">
        <v>916</v>
      </c>
      <c r="E868" s="144" t="s">
        <v>10</v>
      </c>
      <c r="F868" s="20"/>
      <c r="G868" s="20"/>
      <c r="H868" s="20"/>
      <c r="I868" s="21"/>
      <c r="J868" s="22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</row>
    <row r="869" spans="1:32" ht="60" x14ac:dyDescent="0.2">
      <c r="A869" s="149"/>
      <c r="B869" s="149"/>
      <c r="C869" s="28" t="s">
        <v>912</v>
      </c>
      <c r="D869" s="28" t="s">
        <v>917</v>
      </c>
      <c r="E869" s="144" t="s">
        <v>10</v>
      </c>
      <c r="F869" s="20"/>
      <c r="G869" s="20"/>
      <c r="H869" s="20"/>
      <c r="I869" s="21"/>
      <c r="J869" s="22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</row>
    <row r="870" spans="1:32" ht="60" x14ac:dyDescent="0.2">
      <c r="A870" s="149"/>
      <c r="B870" s="149"/>
      <c r="C870" s="28" t="s">
        <v>912</v>
      </c>
      <c r="D870" s="28" t="s">
        <v>918</v>
      </c>
      <c r="E870" s="144" t="s">
        <v>10</v>
      </c>
      <c r="F870" s="20"/>
      <c r="G870" s="20"/>
      <c r="H870" s="20"/>
      <c r="I870" s="21"/>
      <c r="J870" s="22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</row>
    <row r="871" spans="1:32" ht="45" x14ac:dyDescent="0.2">
      <c r="A871" s="149"/>
      <c r="B871" s="149"/>
      <c r="C871" s="28" t="s">
        <v>912</v>
      </c>
      <c r="D871" s="28" t="s">
        <v>919</v>
      </c>
      <c r="E871" s="144" t="s">
        <v>10</v>
      </c>
      <c r="F871" s="20"/>
      <c r="G871" s="20"/>
      <c r="H871" s="20"/>
      <c r="I871" s="21"/>
      <c r="J871" s="22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</row>
    <row r="872" spans="1:32" ht="45" x14ac:dyDescent="0.2">
      <c r="A872" s="149"/>
      <c r="B872" s="149"/>
      <c r="C872" s="28" t="s">
        <v>912</v>
      </c>
      <c r="D872" s="28" t="s">
        <v>920</v>
      </c>
      <c r="E872" s="144" t="s">
        <v>10</v>
      </c>
      <c r="F872" s="20"/>
      <c r="G872" s="20"/>
      <c r="H872" s="20"/>
      <c r="I872" s="21"/>
      <c r="J872" s="22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</row>
    <row r="873" spans="1:32" ht="45" x14ac:dyDescent="0.2">
      <c r="A873" s="149"/>
      <c r="B873" s="149"/>
      <c r="C873" s="28" t="s">
        <v>912</v>
      </c>
      <c r="D873" s="28" t="s">
        <v>921</v>
      </c>
      <c r="E873" s="144" t="s">
        <v>10</v>
      </c>
      <c r="F873" s="20"/>
      <c r="G873" s="20"/>
      <c r="H873" s="20"/>
      <c r="I873" s="21"/>
      <c r="J873" s="22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</row>
    <row r="874" spans="1:32" ht="45" x14ac:dyDescent="0.2">
      <c r="A874" s="149"/>
      <c r="B874" s="149"/>
      <c r="C874" s="28" t="s">
        <v>912</v>
      </c>
      <c r="D874" s="28" t="s">
        <v>922</v>
      </c>
      <c r="E874" s="144" t="s">
        <v>10</v>
      </c>
      <c r="F874" s="20"/>
      <c r="G874" s="20"/>
      <c r="H874" s="20"/>
      <c r="I874" s="21"/>
      <c r="J874" s="22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</row>
    <row r="875" spans="1:32" ht="60" x14ac:dyDescent="0.2">
      <c r="A875" s="149"/>
      <c r="B875" s="149"/>
      <c r="C875" s="28" t="s">
        <v>912</v>
      </c>
      <c r="D875" s="28" t="s">
        <v>923</v>
      </c>
      <c r="E875" s="144" t="s">
        <v>10</v>
      </c>
      <c r="F875" s="20"/>
      <c r="G875" s="20"/>
      <c r="H875" s="20"/>
      <c r="I875" s="21"/>
      <c r="J875" s="22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</row>
    <row r="876" spans="1:32" ht="45" x14ac:dyDescent="0.2">
      <c r="A876" s="149"/>
      <c r="B876" s="149"/>
      <c r="C876" s="28" t="s">
        <v>912</v>
      </c>
      <c r="D876" s="28" t="s">
        <v>924</v>
      </c>
      <c r="E876" s="144" t="s">
        <v>10</v>
      </c>
      <c r="F876" s="20"/>
      <c r="G876" s="20"/>
      <c r="H876" s="20"/>
      <c r="I876" s="21"/>
      <c r="J876" s="22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</row>
    <row r="877" spans="1:32" ht="45" x14ac:dyDescent="0.2">
      <c r="A877" s="149"/>
      <c r="B877" s="149"/>
      <c r="C877" s="28" t="s">
        <v>912</v>
      </c>
      <c r="D877" s="28" t="s">
        <v>925</v>
      </c>
      <c r="E877" s="144" t="s">
        <v>10</v>
      </c>
      <c r="F877" s="20"/>
      <c r="G877" s="20"/>
      <c r="H877" s="20"/>
      <c r="I877" s="21"/>
      <c r="J877" s="22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</row>
    <row r="878" spans="1:32" ht="45" x14ac:dyDescent="0.2">
      <c r="A878" s="149"/>
      <c r="B878" s="149"/>
      <c r="C878" s="28" t="s">
        <v>912</v>
      </c>
      <c r="D878" s="28" t="s">
        <v>926</v>
      </c>
      <c r="E878" s="144" t="s">
        <v>10</v>
      </c>
      <c r="F878" s="20"/>
      <c r="G878" s="20"/>
      <c r="H878" s="20"/>
      <c r="I878" s="21"/>
      <c r="J878" s="22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</row>
    <row r="879" spans="1:32" ht="60" x14ac:dyDescent="0.2">
      <c r="A879" s="149"/>
      <c r="B879" s="149"/>
      <c r="C879" s="28" t="s">
        <v>912</v>
      </c>
      <c r="D879" s="28" t="s">
        <v>927</v>
      </c>
      <c r="E879" s="144" t="s">
        <v>10</v>
      </c>
      <c r="F879" s="20"/>
      <c r="G879" s="20"/>
      <c r="H879" s="20"/>
      <c r="I879" s="21"/>
      <c r="J879" s="22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</row>
    <row r="880" spans="1:32" ht="45" x14ac:dyDescent="0.2">
      <c r="A880" s="149"/>
      <c r="B880" s="149"/>
      <c r="C880" s="28" t="s">
        <v>912</v>
      </c>
      <c r="D880" s="28" t="s">
        <v>928</v>
      </c>
      <c r="E880" s="144" t="s">
        <v>10</v>
      </c>
      <c r="F880" s="20"/>
      <c r="G880" s="20"/>
      <c r="H880" s="20"/>
      <c r="I880" s="21"/>
      <c r="J880" s="22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</row>
    <row r="881" spans="1:32" ht="60" x14ac:dyDescent="0.2">
      <c r="A881" s="149"/>
      <c r="B881" s="149"/>
      <c r="C881" s="28" t="s">
        <v>912</v>
      </c>
      <c r="D881" s="28" t="s">
        <v>929</v>
      </c>
      <c r="E881" s="144" t="s">
        <v>10</v>
      </c>
      <c r="F881" s="20"/>
      <c r="G881" s="20"/>
      <c r="H881" s="20"/>
      <c r="I881" s="21"/>
      <c r="J881" s="22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</row>
    <row r="882" spans="1:32" ht="45" x14ac:dyDescent="0.2">
      <c r="A882" s="149"/>
      <c r="B882" s="149"/>
      <c r="C882" s="28" t="s">
        <v>912</v>
      </c>
      <c r="D882" s="28" t="s">
        <v>930</v>
      </c>
      <c r="E882" s="144" t="s">
        <v>10</v>
      </c>
      <c r="F882" s="20"/>
      <c r="G882" s="20"/>
      <c r="H882" s="20"/>
      <c r="I882" s="21"/>
      <c r="J882" s="22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</row>
    <row r="883" spans="1:32" ht="45" x14ac:dyDescent="0.2">
      <c r="A883" s="149"/>
      <c r="B883" s="149"/>
      <c r="C883" s="28" t="s">
        <v>912</v>
      </c>
      <c r="D883" s="28" t="s">
        <v>931</v>
      </c>
      <c r="E883" s="144" t="s">
        <v>10</v>
      </c>
      <c r="F883" s="20"/>
      <c r="G883" s="20"/>
      <c r="H883" s="20"/>
      <c r="I883" s="21"/>
      <c r="J883" s="22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</row>
    <row r="884" spans="1:32" ht="45" x14ac:dyDescent="0.2">
      <c r="A884" s="149"/>
      <c r="B884" s="149"/>
      <c r="C884" s="24" t="s">
        <v>912</v>
      </c>
      <c r="D884" s="24" t="s">
        <v>932</v>
      </c>
      <c r="E884" s="144" t="s">
        <v>10</v>
      </c>
      <c r="F884" s="20"/>
      <c r="G884" s="20"/>
      <c r="H884" s="20"/>
      <c r="I884" s="21"/>
      <c r="J884" s="22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</row>
    <row r="885" spans="1:32" ht="45" x14ac:dyDescent="0.2">
      <c r="A885" s="149"/>
      <c r="B885" s="149"/>
      <c r="C885" s="25" t="s">
        <v>933</v>
      </c>
      <c r="D885" s="25" t="s">
        <v>934</v>
      </c>
      <c r="E885" s="144" t="s">
        <v>10</v>
      </c>
      <c r="F885" s="20"/>
      <c r="G885" s="20"/>
      <c r="H885" s="20"/>
      <c r="I885" s="21"/>
      <c r="J885" s="22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</row>
    <row r="886" spans="1:32" ht="45" x14ac:dyDescent="0.2">
      <c r="A886" s="149"/>
      <c r="B886" s="149"/>
      <c r="C886" s="28" t="s">
        <v>933</v>
      </c>
      <c r="D886" s="28" t="s">
        <v>935</v>
      </c>
      <c r="E886" s="144" t="s">
        <v>10</v>
      </c>
      <c r="F886" s="20"/>
      <c r="G886" s="20"/>
      <c r="H886" s="20"/>
      <c r="I886" s="21"/>
      <c r="J886" s="22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</row>
    <row r="887" spans="1:32" ht="45" x14ac:dyDescent="0.2">
      <c r="A887" s="149"/>
      <c r="B887" s="149"/>
      <c r="C887" s="28" t="s">
        <v>933</v>
      </c>
      <c r="D887" s="28" t="s">
        <v>936</v>
      </c>
      <c r="E887" s="144" t="s">
        <v>10</v>
      </c>
      <c r="F887" s="20"/>
      <c r="G887" s="20"/>
      <c r="H887" s="20"/>
      <c r="I887" s="21"/>
      <c r="J887" s="22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</row>
    <row r="888" spans="1:32" ht="45" x14ac:dyDescent="0.2">
      <c r="A888" s="149"/>
      <c r="B888" s="149"/>
      <c r="C888" s="28" t="s">
        <v>933</v>
      </c>
      <c r="D888" s="28" t="s">
        <v>937</v>
      </c>
      <c r="E888" s="144" t="s">
        <v>10</v>
      </c>
      <c r="F888" s="20"/>
      <c r="G888" s="20"/>
      <c r="H888" s="20"/>
      <c r="I888" s="21"/>
      <c r="J888" s="22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</row>
    <row r="889" spans="1:32" ht="45" x14ac:dyDescent="0.2">
      <c r="A889" s="149"/>
      <c r="B889" s="149"/>
      <c r="C889" s="28" t="s">
        <v>933</v>
      </c>
      <c r="D889" s="28" t="s">
        <v>938</v>
      </c>
      <c r="E889" s="144" t="s">
        <v>10</v>
      </c>
      <c r="F889" s="20"/>
      <c r="G889" s="20"/>
      <c r="H889" s="20"/>
      <c r="I889" s="21"/>
      <c r="J889" s="22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</row>
    <row r="890" spans="1:32" ht="60" x14ac:dyDescent="0.2">
      <c r="A890" s="149"/>
      <c r="B890" s="149"/>
      <c r="C890" s="28" t="s">
        <v>933</v>
      </c>
      <c r="D890" s="28" t="s">
        <v>939</v>
      </c>
      <c r="E890" s="144" t="s">
        <v>10</v>
      </c>
      <c r="F890" s="20"/>
      <c r="G890" s="20"/>
      <c r="H890" s="20"/>
      <c r="I890" s="21"/>
      <c r="J890" s="22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</row>
    <row r="891" spans="1:32" ht="45" x14ac:dyDescent="0.2">
      <c r="A891" s="149"/>
      <c r="B891" s="149"/>
      <c r="C891" s="28" t="s">
        <v>933</v>
      </c>
      <c r="D891" s="28" t="s">
        <v>940</v>
      </c>
      <c r="E891" s="144" t="s">
        <v>10</v>
      </c>
      <c r="F891" s="20"/>
      <c r="G891" s="20"/>
      <c r="H891" s="20"/>
      <c r="I891" s="21"/>
      <c r="J891" s="22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</row>
    <row r="892" spans="1:32" ht="45" x14ac:dyDescent="0.2">
      <c r="A892" s="149"/>
      <c r="B892" s="149"/>
      <c r="C892" s="28" t="s">
        <v>933</v>
      </c>
      <c r="D892" s="28" t="s">
        <v>941</v>
      </c>
      <c r="E892" s="144" t="s">
        <v>10</v>
      </c>
      <c r="F892" s="20"/>
      <c r="G892" s="20"/>
      <c r="H892" s="20"/>
      <c r="I892" s="21"/>
      <c r="J892" s="22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</row>
    <row r="893" spans="1:32" ht="45" x14ac:dyDescent="0.2">
      <c r="A893" s="149"/>
      <c r="B893" s="149"/>
      <c r="C893" s="28" t="s">
        <v>933</v>
      </c>
      <c r="D893" s="28" t="s">
        <v>942</v>
      </c>
      <c r="E893" s="144" t="s">
        <v>10</v>
      </c>
      <c r="F893" s="20"/>
      <c r="G893" s="20"/>
      <c r="H893" s="20"/>
      <c r="I893" s="21"/>
      <c r="J893" s="22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</row>
    <row r="894" spans="1:32" ht="45" x14ac:dyDescent="0.2">
      <c r="A894" s="149"/>
      <c r="B894" s="149"/>
      <c r="C894" s="28" t="s">
        <v>933</v>
      </c>
      <c r="D894" s="28" t="s">
        <v>943</v>
      </c>
      <c r="E894" s="144" t="s">
        <v>10</v>
      </c>
      <c r="F894" s="20"/>
      <c r="G894" s="20"/>
      <c r="H894" s="20"/>
      <c r="I894" s="21"/>
      <c r="J894" s="22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</row>
    <row r="895" spans="1:32" ht="60" x14ac:dyDescent="0.2">
      <c r="A895" s="149"/>
      <c r="B895" s="149"/>
      <c r="C895" s="28" t="s">
        <v>933</v>
      </c>
      <c r="D895" s="28" t="s">
        <v>944</v>
      </c>
      <c r="E895" s="144" t="s">
        <v>10</v>
      </c>
      <c r="F895" s="20"/>
      <c r="G895" s="20"/>
      <c r="H895" s="20"/>
      <c r="I895" s="21"/>
      <c r="J895" s="22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</row>
    <row r="896" spans="1:32" ht="45" x14ac:dyDescent="0.2">
      <c r="A896" s="149"/>
      <c r="B896" s="149"/>
      <c r="C896" s="28" t="s">
        <v>933</v>
      </c>
      <c r="D896" s="28" t="s">
        <v>945</v>
      </c>
      <c r="E896" s="144" t="s">
        <v>10</v>
      </c>
      <c r="F896" s="20"/>
      <c r="G896" s="20"/>
      <c r="H896" s="20"/>
      <c r="I896" s="21"/>
      <c r="J896" s="22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</row>
    <row r="897" spans="1:32" ht="45" x14ac:dyDescent="0.2">
      <c r="A897" s="149"/>
      <c r="B897" s="149"/>
      <c r="C897" s="28" t="s">
        <v>933</v>
      </c>
      <c r="D897" s="28" t="s">
        <v>946</v>
      </c>
      <c r="E897" s="144" t="s">
        <v>10</v>
      </c>
      <c r="F897" s="20"/>
      <c r="G897" s="20"/>
      <c r="H897" s="20"/>
      <c r="I897" s="21"/>
      <c r="J897" s="22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</row>
    <row r="898" spans="1:32" ht="45" x14ac:dyDescent="0.2">
      <c r="A898" s="149"/>
      <c r="B898" s="149"/>
      <c r="C898" s="28" t="s">
        <v>933</v>
      </c>
      <c r="D898" s="28" t="s">
        <v>947</v>
      </c>
      <c r="E898" s="144" t="s">
        <v>10</v>
      </c>
      <c r="F898" s="20"/>
      <c r="G898" s="20"/>
      <c r="H898" s="20"/>
      <c r="I898" s="21"/>
      <c r="J898" s="22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</row>
    <row r="899" spans="1:32" ht="75" x14ac:dyDescent="0.2">
      <c r="A899" s="149"/>
      <c r="B899" s="149"/>
      <c r="C899" s="28" t="s">
        <v>933</v>
      </c>
      <c r="D899" s="28" t="s">
        <v>948</v>
      </c>
      <c r="E899" s="144" t="s">
        <v>10</v>
      </c>
      <c r="F899" s="20"/>
      <c r="G899" s="20"/>
      <c r="H899" s="20"/>
      <c r="I899" s="21"/>
      <c r="J899" s="22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</row>
    <row r="900" spans="1:32" ht="45" x14ac:dyDescent="0.2">
      <c r="A900" s="149"/>
      <c r="B900" s="149"/>
      <c r="C900" s="28" t="s">
        <v>933</v>
      </c>
      <c r="D900" s="28" t="s">
        <v>949</v>
      </c>
      <c r="E900" s="144" t="s">
        <v>10</v>
      </c>
      <c r="F900" s="20"/>
      <c r="G900" s="20"/>
      <c r="H900" s="20"/>
      <c r="I900" s="21"/>
      <c r="J900" s="22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</row>
    <row r="901" spans="1:32" ht="45" x14ac:dyDescent="0.2">
      <c r="A901" s="149"/>
      <c r="B901" s="149"/>
      <c r="C901" s="28" t="s">
        <v>933</v>
      </c>
      <c r="D901" s="28" t="s">
        <v>950</v>
      </c>
      <c r="E901" s="144" t="s">
        <v>10</v>
      </c>
      <c r="F901" s="20"/>
      <c r="G901" s="20"/>
      <c r="H901" s="20"/>
      <c r="I901" s="21"/>
      <c r="J901" s="22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</row>
    <row r="902" spans="1:32" ht="45" x14ac:dyDescent="0.2">
      <c r="A902" s="149"/>
      <c r="B902" s="149"/>
      <c r="C902" s="28" t="s">
        <v>933</v>
      </c>
      <c r="D902" s="28" t="s">
        <v>951</v>
      </c>
      <c r="E902" s="144" t="s">
        <v>10</v>
      </c>
      <c r="F902" s="20"/>
      <c r="G902" s="20"/>
      <c r="H902" s="20"/>
      <c r="I902" s="21"/>
      <c r="J902" s="22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</row>
    <row r="903" spans="1:32" ht="45" x14ac:dyDescent="0.2">
      <c r="A903" s="149"/>
      <c r="B903" s="149"/>
      <c r="C903" s="28" t="s">
        <v>933</v>
      </c>
      <c r="D903" s="28" t="s">
        <v>952</v>
      </c>
      <c r="E903" s="144" t="s">
        <v>10</v>
      </c>
      <c r="F903" s="20"/>
      <c r="G903" s="20"/>
      <c r="H903" s="20"/>
      <c r="I903" s="21"/>
      <c r="J903" s="22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</row>
    <row r="904" spans="1:32" ht="45" x14ac:dyDescent="0.2">
      <c r="A904" s="149"/>
      <c r="B904" s="149"/>
      <c r="C904" s="24" t="s">
        <v>933</v>
      </c>
      <c r="D904" s="24" t="s">
        <v>953</v>
      </c>
      <c r="E904" s="144" t="s">
        <v>10</v>
      </c>
      <c r="F904" s="20"/>
      <c r="G904" s="20"/>
      <c r="H904" s="20"/>
      <c r="I904" s="21"/>
      <c r="J904" s="22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</row>
    <row r="905" spans="1:32" ht="45" x14ac:dyDescent="0.2">
      <c r="A905" s="149"/>
      <c r="B905" s="149"/>
      <c r="C905" s="25" t="s">
        <v>954</v>
      </c>
      <c r="D905" s="25" t="s">
        <v>955</v>
      </c>
      <c r="E905" s="144" t="s">
        <v>10</v>
      </c>
      <c r="F905" s="20"/>
      <c r="G905" s="20"/>
      <c r="H905" s="20"/>
      <c r="I905" s="21"/>
      <c r="J905" s="22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</row>
    <row r="906" spans="1:32" ht="60" x14ac:dyDescent="0.2">
      <c r="A906" s="149"/>
      <c r="B906" s="149"/>
      <c r="C906" s="28" t="s">
        <v>954</v>
      </c>
      <c r="D906" s="28" t="s">
        <v>956</v>
      </c>
      <c r="E906" s="144" t="s">
        <v>10</v>
      </c>
      <c r="F906" s="20"/>
      <c r="G906" s="20"/>
      <c r="H906" s="20"/>
      <c r="I906" s="21"/>
      <c r="J906" s="22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</row>
    <row r="907" spans="1:32" ht="45" x14ac:dyDescent="0.2">
      <c r="A907" s="149"/>
      <c r="B907" s="149"/>
      <c r="C907" s="28" t="s">
        <v>954</v>
      </c>
      <c r="D907" s="28" t="s">
        <v>957</v>
      </c>
      <c r="E907" s="144" t="s">
        <v>10</v>
      </c>
      <c r="F907" s="20"/>
      <c r="G907" s="20"/>
      <c r="H907" s="20"/>
      <c r="I907" s="21"/>
      <c r="J907" s="22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</row>
    <row r="908" spans="1:32" ht="45" x14ac:dyDescent="0.2">
      <c r="A908" s="149"/>
      <c r="B908" s="149"/>
      <c r="C908" s="28" t="s">
        <v>954</v>
      </c>
      <c r="D908" s="28" t="s">
        <v>958</v>
      </c>
      <c r="E908" s="144" t="s">
        <v>10</v>
      </c>
      <c r="F908" s="20"/>
      <c r="G908" s="20"/>
      <c r="H908" s="20"/>
      <c r="I908" s="21"/>
      <c r="J908" s="22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</row>
    <row r="909" spans="1:32" ht="45" x14ac:dyDescent="0.2">
      <c r="A909" s="149"/>
      <c r="B909" s="149"/>
      <c r="C909" s="28" t="s">
        <v>954</v>
      </c>
      <c r="D909" s="28" t="s">
        <v>959</v>
      </c>
      <c r="E909" s="144" t="s">
        <v>10</v>
      </c>
      <c r="F909" s="20"/>
      <c r="G909" s="20"/>
      <c r="H909" s="20"/>
      <c r="I909" s="21"/>
      <c r="J909" s="22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</row>
    <row r="910" spans="1:32" ht="60" x14ac:dyDescent="0.2">
      <c r="A910" s="149"/>
      <c r="B910" s="149"/>
      <c r="C910" s="28" t="s">
        <v>954</v>
      </c>
      <c r="D910" s="28" t="s">
        <v>960</v>
      </c>
      <c r="E910" s="144" t="s">
        <v>10</v>
      </c>
      <c r="F910" s="20"/>
      <c r="G910" s="20"/>
      <c r="H910" s="20"/>
      <c r="I910" s="21"/>
      <c r="J910" s="22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</row>
    <row r="911" spans="1:32" ht="45" x14ac:dyDescent="0.2">
      <c r="A911" s="149"/>
      <c r="B911" s="149"/>
      <c r="C911" s="28" t="s">
        <v>954</v>
      </c>
      <c r="D911" s="28" t="s">
        <v>961</v>
      </c>
      <c r="E911" s="144" t="s">
        <v>10</v>
      </c>
      <c r="F911" s="20"/>
      <c r="G911" s="20"/>
      <c r="H911" s="20"/>
      <c r="I911" s="21"/>
      <c r="J911" s="22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</row>
    <row r="912" spans="1:32" ht="60" x14ac:dyDescent="0.2">
      <c r="A912" s="149"/>
      <c r="B912" s="149"/>
      <c r="C912" s="28" t="s">
        <v>954</v>
      </c>
      <c r="D912" s="28" t="s">
        <v>962</v>
      </c>
      <c r="E912" s="144" t="s">
        <v>10</v>
      </c>
      <c r="F912" s="20"/>
      <c r="G912" s="20"/>
      <c r="H912" s="20"/>
      <c r="I912" s="21"/>
      <c r="J912" s="22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</row>
    <row r="913" spans="1:32" ht="45" x14ac:dyDescent="0.2">
      <c r="A913" s="149"/>
      <c r="B913" s="149"/>
      <c r="C913" s="28" t="s">
        <v>954</v>
      </c>
      <c r="D913" s="28" t="s">
        <v>963</v>
      </c>
      <c r="E913" s="144" t="s">
        <v>10</v>
      </c>
      <c r="F913" s="20"/>
      <c r="G913" s="20"/>
      <c r="H913" s="20"/>
      <c r="I913" s="21"/>
      <c r="J913" s="22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</row>
    <row r="914" spans="1:32" ht="45" x14ac:dyDescent="0.2">
      <c r="A914" s="149"/>
      <c r="B914" s="149"/>
      <c r="C914" s="28" t="s">
        <v>954</v>
      </c>
      <c r="D914" s="28" t="s">
        <v>964</v>
      </c>
      <c r="E914" s="144" t="s">
        <v>10</v>
      </c>
      <c r="F914" s="20"/>
      <c r="G914" s="20"/>
      <c r="H914" s="20"/>
      <c r="I914" s="21"/>
      <c r="J914" s="22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</row>
    <row r="915" spans="1:32" ht="45" x14ac:dyDescent="0.2">
      <c r="A915" s="149"/>
      <c r="B915" s="149"/>
      <c r="C915" s="28" t="s">
        <v>954</v>
      </c>
      <c r="D915" s="28" t="s">
        <v>965</v>
      </c>
      <c r="E915" s="144" t="s">
        <v>10</v>
      </c>
      <c r="F915" s="20"/>
      <c r="G915" s="20"/>
      <c r="H915" s="20"/>
      <c r="I915" s="21"/>
      <c r="J915" s="22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</row>
    <row r="916" spans="1:32" ht="60" x14ac:dyDescent="0.2">
      <c r="A916" s="149"/>
      <c r="B916" s="149"/>
      <c r="C916" s="28" t="s">
        <v>954</v>
      </c>
      <c r="D916" s="28" t="s">
        <v>966</v>
      </c>
      <c r="E916" s="144" t="s">
        <v>10</v>
      </c>
      <c r="F916" s="20"/>
      <c r="G916" s="20"/>
      <c r="H916" s="20"/>
      <c r="I916" s="21"/>
      <c r="J916" s="22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</row>
    <row r="917" spans="1:32" ht="45" x14ac:dyDescent="0.2">
      <c r="A917" s="149"/>
      <c r="B917" s="149"/>
      <c r="C917" s="28" t="s">
        <v>954</v>
      </c>
      <c r="D917" s="28" t="s">
        <v>967</v>
      </c>
      <c r="E917" s="144" t="s">
        <v>10</v>
      </c>
      <c r="F917" s="20"/>
      <c r="G917" s="20"/>
      <c r="H917" s="20"/>
      <c r="I917" s="21"/>
      <c r="J917" s="22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</row>
    <row r="918" spans="1:32" ht="45" x14ac:dyDescent="0.2">
      <c r="A918" s="149"/>
      <c r="B918" s="149"/>
      <c r="C918" s="28" t="s">
        <v>954</v>
      </c>
      <c r="D918" s="28" t="s">
        <v>968</v>
      </c>
      <c r="E918" s="144" t="s">
        <v>10</v>
      </c>
      <c r="F918" s="20"/>
      <c r="G918" s="20"/>
      <c r="H918" s="20"/>
      <c r="I918" s="21"/>
      <c r="J918" s="22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</row>
    <row r="919" spans="1:32" ht="45" x14ac:dyDescent="0.2">
      <c r="A919" s="149"/>
      <c r="B919" s="149"/>
      <c r="C919" s="28" t="s">
        <v>954</v>
      </c>
      <c r="D919" s="28" t="s">
        <v>969</v>
      </c>
      <c r="E919" s="144" t="s">
        <v>10</v>
      </c>
      <c r="F919" s="20"/>
      <c r="G919" s="20"/>
      <c r="H919" s="20"/>
      <c r="I919" s="21"/>
      <c r="J919" s="22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</row>
    <row r="920" spans="1:32" ht="60" x14ac:dyDescent="0.2">
      <c r="A920" s="149"/>
      <c r="B920" s="149"/>
      <c r="C920" s="28" t="s">
        <v>954</v>
      </c>
      <c r="D920" s="28" t="s">
        <v>970</v>
      </c>
      <c r="E920" s="144" t="s">
        <v>10</v>
      </c>
      <c r="F920" s="20"/>
      <c r="G920" s="20"/>
      <c r="H920" s="20"/>
      <c r="I920" s="21"/>
      <c r="J920" s="22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</row>
    <row r="921" spans="1:32" ht="45" x14ac:dyDescent="0.2">
      <c r="A921" s="149"/>
      <c r="B921" s="149"/>
      <c r="C921" s="28" t="s">
        <v>954</v>
      </c>
      <c r="D921" s="28" t="s">
        <v>971</v>
      </c>
      <c r="E921" s="144" t="s">
        <v>10</v>
      </c>
      <c r="F921" s="20"/>
      <c r="G921" s="20"/>
      <c r="H921" s="20"/>
      <c r="I921" s="21"/>
      <c r="J921" s="22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</row>
    <row r="922" spans="1:32" ht="60" x14ac:dyDescent="0.2">
      <c r="A922" s="149"/>
      <c r="B922" s="149"/>
      <c r="C922" s="28" t="s">
        <v>954</v>
      </c>
      <c r="D922" s="28" t="s">
        <v>972</v>
      </c>
      <c r="E922" s="144" t="s">
        <v>10</v>
      </c>
      <c r="F922" s="20"/>
      <c r="G922" s="20"/>
      <c r="H922" s="20"/>
      <c r="I922" s="21"/>
      <c r="J922" s="22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</row>
    <row r="923" spans="1:32" ht="45" x14ac:dyDescent="0.2">
      <c r="A923" s="149"/>
      <c r="B923" s="149"/>
      <c r="C923" s="28" t="s">
        <v>954</v>
      </c>
      <c r="D923" s="28" t="s">
        <v>973</v>
      </c>
      <c r="E923" s="144" t="s">
        <v>10</v>
      </c>
      <c r="F923" s="20"/>
      <c r="G923" s="20"/>
      <c r="H923" s="20"/>
      <c r="I923" s="21"/>
      <c r="J923" s="22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</row>
    <row r="924" spans="1:32" ht="45" x14ac:dyDescent="0.2">
      <c r="A924" s="149"/>
      <c r="B924" s="149"/>
      <c r="C924" s="24" t="s">
        <v>954</v>
      </c>
      <c r="D924" s="24" t="s">
        <v>974</v>
      </c>
      <c r="E924" s="144" t="s">
        <v>10</v>
      </c>
      <c r="F924" s="20"/>
      <c r="G924" s="20"/>
      <c r="H924" s="20"/>
      <c r="I924" s="21"/>
      <c r="J924" s="22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</row>
    <row r="925" spans="1:32" ht="45" x14ac:dyDescent="0.2">
      <c r="A925" s="149"/>
      <c r="B925" s="149"/>
      <c r="C925" s="25" t="s">
        <v>975</v>
      </c>
      <c r="D925" s="25" t="s">
        <v>976</v>
      </c>
      <c r="E925" s="144" t="s">
        <v>10</v>
      </c>
      <c r="F925" s="20"/>
      <c r="G925" s="20"/>
      <c r="H925" s="20"/>
      <c r="I925" s="21"/>
      <c r="J925" s="22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</row>
    <row r="926" spans="1:32" ht="45" x14ac:dyDescent="0.2">
      <c r="A926" s="149"/>
      <c r="B926" s="149"/>
      <c r="C926" s="28" t="s">
        <v>975</v>
      </c>
      <c r="D926" s="28" t="s">
        <v>977</v>
      </c>
      <c r="E926" s="144" t="s">
        <v>10</v>
      </c>
      <c r="F926" s="20"/>
      <c r="G926" s="20"/>
      <c r="H926" s="20"/>
      <c r="I926" s="21"/>
      <c r="J926" s="22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</row>
    <row r="927" spans="1:32" ht="60" x14ac:dyDescent="0.2">
      <c r="A927" s="149"/>
      <c r="B927" s="149"/>
      <c r="C927" s="28" t="s">
        <v>975</v>
      </c>
      <c r="D927" s="28" t="s">
        <v>978</v>
      </c>
      <c r="E927" s="144" t="s">
        <v>10</v>
      </c>
      <c r="F927" s="20"/>
      <c r="G927" s="20"/>
      <c r="H927" s="20"/>
      <c r="I927" s="21"/>
      <c r="J927" s="22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</row>
    <row r="928" spans="1:32" ht="45" x14ac:dyDescent="0.2">
      <c r="A928" s="149"/>
      <c r="B928" s="149"/>
      <c r="C928" s="28" t="s">
        <v>975</v>
      </c>
      <c r="D928" s="28" t="s">
        <v>979</v>
      </c>
      <c r="E928" s="144" t="s">
        <v>10</v>
      </c>
      <c r="F928" s="20"/>
      <c r="G928" s="20"/>
      <c r="H928" s="20"/>
      <c r="I928" s="21"/>
      <c r="J928" s="22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</row>
    <row r="929" spans="1:32" ht="45" x14ac:dyDescent="0.2">
      <c r="A929" s="149"/>
      <c r="B929" s="149"/>
      <c r="C929" s="28" t="s">
        <v>975</v>
      </c>
      <c r="D929" s="28" t="s">
        <v>980</v>
      </c>
      <c r="E929" s="144" t="s">
        <v>10</v>
      </c>
      <c r="F929" s="20"/>
      <c r="G929" s="20"/>
      <c r="H929" s="20"/>
      <c r="I929" s="21"/>
      <c r="J929" s="22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</row>
    <row r="930" spans="1:32" ht="45" x14ac:dyDescent="0.2">
      <c r="A930" s="149"/>
      <c r="B930" s="149"/>
      <c r="C930" s="28" t="s">
        <v>975</v>
      </c>
      <c r="D930" s="28" t="s">
        <v>981</v>
      </c>
      <c r="E930" s="144" t="s">
        <v>10</v>
      </c>
      <c r="F930" s="20"/>
      <c r="G930" s="20"/>
      <c r="H930" s="20"/>
      <c r="I930" s="21"/>
      <c r="J930" s="22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</row>
    <row r="931" spans="1:32" ht="45" x14ac:dyDescent="0.2">
      <c r="A931" s="149"/>
      <c r="B931" s="149"/>
      <c r="C931" s="28" t="s">
        <v>975</v>
      </c>
      <c r="D931" s="28" t="s">
        <v>982</v>
      </c>
      <c r="E931" s="144" t="s">
        <v>10</v>
      </c>
      <c r="F931" s="20"/>
      <c r="G931" s="20"/>
      <c r="H931" s="20"/>
      <c r="I931" s="21"/>
      <c r="J931" s="22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</row>
    <row r="932" spans="1:32" ht="45" x14ac:dyDescent="0.2">
      <c r="A932" s="149"/>
      <c r="B932" s="149"/>
      <c r="C932" s="28" t="s">
        <v>975</v>
      </c>
      <c r="D932" s="28" t="s">
        <v>983</v>
      </c>
      <c r="E932" s="144" t="s">
        <v>10</v>
      </c>
      <c r="F932" s="20"/>
      <c r="G932" s="20"/>
      <c r="H932" s="20"/>
      <c r="I932" s="21"/>
      <c r="J932" s="22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</row>
    <row r="933" spans="1:32" ht="45" x14ac:dyDescent="0.2">
      <c r="A933" s="149"/>
      <c r="B933" s="149"/>
      <c r="C933" s="28" t="s">
        <v>975</v>
      </c>
      <c r="D933" s="28" t="s">
        <v>984</v>
      </c>
      <c r="E933" s="144" t="s">
        <v>10</v>
      </c>
      <c r="F933" s="20"/>
      <c r="G933" s="20"/>
      <c r="H933" s="20"/>
      <c r="I933" s="21"/>
      <c r="J933" s="22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</row>
    <row r="934" spans="1:32" ht="75" x14ac:dyDescent="0.2">
      <c r="A934" s="149"/>
      <c r="B934" s="149"/>
      <c r="C934" s="28" t="s">
        <v>975</v>
      </c>
      <c r="D934" s="28" t="s">
        <v>985</v>
      </c>
      <c r="E934" s="144" t="s">
        <v>10</v>
      </c>
      <c r="F934" s="20"/>
      <c r="G934" s="20"/>
      <c r="H934" s="20"/>
      <c r="I934" s="21"/>
      <c r="J934" s="22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</row>
    <row r="935" spans="1:32" ht="45" x14ac:dyDescent="0.2">
      <c r="A935" s="149"/>
      <c r="B935" s="149"/>
      <c r="C935" s="28" t="s">
        <v>975</v>
      </c>
      <c r="D935" s="28" t="s">
        <v>986</v>
      </c>
      <c r="E935" s="144" t="s">
        <v>10</v>
      </c>
      <c r="F935" s="20"/>
      <c r="G935" s="20"/>
      <c r="H935" s="20"/>
      <c r="I935" s="21"/>
      <c r="J935" s="22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</row>
    <row r="936" spans="1:32" ht="45" x14ac:dyDescent="0.2">
      <c r="A936" s="149"/>
      <c r="B936" s="149"/>
      <c r="C936" s="28" t="s">
        <v>975</v>
      </c>
      <c r="D936" s="28" t="s">
        <v>987</v>
      </c>
      <c r="E936" s="144" t="s">
        <v>10</v>
      </c>
      <c r="F936" s="20"/>
      <c r="G936" s="20"/>
      <c r="H936" s="20"/>
      <c r="I936" s="21"/>
      <c r="J936" s="22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</row>
    <row r="937" spans="1:32" ht="45" x14ac:dyDescent="0.2">
      <c r="A937" s="149"/>
      <c r="B937" s="149"/>
      <c r="C937" s="28" t="s">
        <v>975</v>
      </c>
      <c r="D937" s="28" t="s">
        <v>988</v>
      </c>
      <c r="E937" s="144" t="s">
        <v>10</v>
      </c>
      <c r="F937" s="20"/>
      <c r="G937" s="20"/>
      <c r="H937" s="20"/>
      <c r="I937" s="21"/>
      <c r="J937" s="22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</row>
    <row r="938" spans="1:32" ht="45" x14ac:dyDescent="0.2">
      <c r="A938" s="149"/>
      <c r="B938" s="149"/>
      <c r="C938" s="28" t="s">
        <v>975</v>
      </c>
      <c r="D938" s="28" t="s">
        <v>989</v>
      </c>
      <c r="E938" s="144" t="s">
        <v>10</v>
      </c>
      <c r="F938" s="20"/>
      <c r="G938" s="20"/>
      <c r="H938" s="20"/>
      <c r="I938" s="21"/>
      <c r="J938" s="22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</row>
    <row r="939" spans="1:32" ht="60" x14ac:dyDescent="0.2">
      <c r="A939" s="149"/>
      <c r="B939" s="149"/>
      <c r="C939" s="28" t="s">
        <v>975</v>
      </c>
      <c r="D939" s="28" t="s">
        <v>990</v>
      </c>
      <c r="E939" s="144" t="s">
        <v>10</v>
      </c>
      <c r="F939" s="20"/>
      <c r="G939" s="20"/>
      <c r="H939" s="20"/>
      <c r="I939" s="21"/>
      <c r="J939" s="22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</row>
    <row r="940" spans="1:32" ht="60" x14ac:dyDescent="0.2">
      <c r="A940" s="149"/>
      <c r="B940" s="149"/>
      <c r="C940" s="28" t="s">
        <v>975</v>
      </c>
      <c r="D940" s="28" t="s">
        <v>991</v>
      </c>
      <c r="E940" s="144" t="s">
        <v>10</v>
      </c>
      <c r="F940" s="20"/>
      <c r="G940" s="20"/>
      <c r="H940" s="20"/>
      <c r="I940" s="21"/>
      <c r="J940" s="22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</row>
    <row r="941" spans="1:32" ht="45" x14ac:dyDescent="0.2">
      <c r="A941" s="149"/>
      <c r="B941" s="149"/>
      <c r="C941" s="28" t="s">
        <v>975</v>
      </c>
      <c r="D941" s="28" t="s">
        <v>992</v>
      </c>
      <c r="E941" s="144" t="s">
        <v>10</v>
      </c>
      <c r="F941" s="20"/>
      <c r="G941" s="20"/>
      <c r="H941" s="20"/>
      <c r="I941" s="21"/>
      <c r="J941" s="22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</row>
    <row r="942" spans="1:32" ht="45" x14ac:dyDescent="0.2">
      <c r="A942" s="149"/>
      <c r="B942" s="149"/>
      <c r="C942" s="28" t="s">
        <v>975</v>
      </c>
      <c r="D942" s="28" t="s">
        <v>993</v>
      </c>
      <c r="E942" s="144" t="s">
        <v>10</v>
      </c>
      <c r="F942" s="20"/>
      <c r="G942" s="20"/>
      <c r="H942" s="20"/>
      <c r="I942" s="21"/>
      <c r="J942" s="22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</row>
    <row r="943" spans="1:32" ht="45" x14ac:dyDescent="0.2">
      <c r="A943" s="149"/>
      <c r="B943" s="149"/>
      <c r="C943" s="28" t="s">
        <v>975</v>
      </c>
      <c r="D943" s="28" t="s">
        <v>994</v>
      </c>
      <c r="E943" s="144" t="s">
        <v>10</v>
      </c>
      <c r="F943" s="20"/>
      <c r="G943" s="20"/>
      <c r="H943" s="20"/>
      <c r="I943" s="21"/>
      <c r="J943" s="22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</row>
    <row r="944" spans="1:32" ht="45" x14ac:dyDescent="0.2">
      <c r="A944" s="149"/>
      <c r="B944" s="149"/>
      <c r="C944" s="24" t="s">
        <v>975</v>
      </c>
      <c r="D944" s="24" t="s">
        <v>995</v>
      </c>
      <c r="E944" s="144" t="s">
        <v>10</v>
      </c>
      <c r="F944" s="20"/>
      <c r="G944" s="20"/>
      <c r="H944" s="20"/>
      <c r="I944" s="21"/>
      <c r="J944" s="22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</row>
    <row r="945" spans="1:32" ht="45" x14ac:dyDescent="0.2">
      <c r="A945" s="149"/>
      <c r="B945" s="149"/>
      <c r="C945" s="25" t="s">
        <v>996</v>
      </c>
      <c r="D945" s="25" t="s">
        <v>997</v>
      </c>
      <c r="E945" s="144" t="s">
        <v>10</v>
      </c>
      <c r="F945" s="20"/>
      <c r="G945" s="20"/>
      <c r="H945" s="20"/>
      <c r="I945" s="21"/>
      <c r="J945" s="22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</row>
    <row r="946" spans="1:32" ht="45" x14ac:dyDescent="0.2">
      <c r="A946" s="149"/>
      <c r="B946" s="149"/>
      <c r="C946" s="28" t="s">
        <v>996</v>
      </c>
      <c r="D946" s="28" t="s">
        <v>998</v>
      </c>
      <c r="E946" s="144" t="s">
        <v>10</v>
      </c>
      <c r="F946" s="20"/>
      <c r="G946" s="20"/>
      <c r="H946" s="20"/>
      <c r="I946" s="21"/>
      <c r="J946" s="22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</row>
    <row r="947" spans="1:32" ht="45" x14ac:dyDescent="0.2">
      <c r="A947" s="149"/>
      <c r="B947" s="149"/>
      <c r="C947" s="28" t="s">
        <v>996</v>
      </c>
      <c r="D947" s="28" t="s">
        <v>999</v>
      </c>
      <c r="E947" s="144" t="s">
        <v>10</v>
      </c>
      <c r="F947" s="20"/>
      <c r="G947" s="20"/>
      <c r="H947" s="20"/>
      <c r="I947" s="21"/>
      <c r="J947" s="22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</row>
    <row r="948" spans="1:32" ht="45" x14ac:dyDescent="0.2">
      <c r="A948" s="149"/>
      <c r="B948" s="149"/>
      <c r="C948" s="28" t="s">
        <v>996</v>
      </c>
      <c r="D948" s="28" t="s">
        <v>1000</v>
      </c>
      <c r="E948" s="144" t="s">
        <v>10</v>
      </c>
      <c r="F948" s="20"/>
      <c r="G948" s="20"/>
      <c r="H948" s="20"/>
      <c r="I948" s="21"/>
      <c r="J948" s="22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</row>
    <row r="949" spans="1:32" ht="45" x14ac:dyDescent="0.2">
      <c r="A949" s="149"/>
      <c r="B949" s="149"/>
      <c r="C949" s="28" t="s">
        <v>996</v>
      </c>
      <c r="D949" s="28" t="s">
        <v>1001</v>
      </c>
      <c r="E949" s="144" t="s">
        <v>10</v>
      </c>
      <c r="F949" s="20"/>
      <c r="G949" s="20"/>
      <c r="H949" s="20"/>
      <c r="I949" s="21"/>
      <c r="J949" s="22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</row>
    <row r="950" spans="1:32" ht="45" x14ac:dyDescent="0.2">
      <c r="A950" s="149"/>
      <c r="B950" s="149"/>
      <c r="C950" s="28" t="s">
        <v>996</v>
      </c>
      <c r="D950" s="28" t="s">
        <v>1002</v>
      </c>
      <c r="E950" s="144" t="s">
        <v>10</v>
      </c>
      <c r="F950" s="20"/>
      <c r="G950" s="20"/>
      <c r="H950" s="20"/>
      <c r="I950" s="21"/>
      <c r="J950" s="22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</row>
    <row r="951" spans="1:32" ht="45" x14ac:dyDescent="0.2">
      <c r="A951" s="149"/>
      <c r="B951" s="149"/>
      <c r="C951" s="28" t="s">
        <v>996</v>
      </c>
      <c r="D951" s="28" t="s">
        <v>1003</v>
      </c>
      <c r="E951" s="144" t="s">
        <v>10</v>
      </c>
      <c r="F951" s="20"/>
      <c r="G951" s="20"/>
      <c r="H951" s="20"/>
      <c r="I951" s="21"/>
      <c r="J951" s="22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</row>
    <row r="952" spans="1:32" ht="45" x14ac:dyDescent="0.2">
      <c r="A952" s="149"/>
      <c r="B952" s="149"/>
      <c r="C952" s="28" t="s">
        <v>996</v>
      </c>
      <c r="D952" s="28" t="s">
        <v>1004</v>
      </c>
      <c r="E952" s="144" t="s">
        <v>10</v>
      </c>
      <c r="F952" s="20"/>
      <c r="G952" s="20"/>
      <c r="H952" s="20"/>
      <c r="I952" s="21"/>
      <c r="J952" s="22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</row>
    <row r="953" spans="1:32" ht="60" x14ac:dyDescent="0.2">
      <c r="A953" s="149"/>
      <c r="B953" s="149"/>
      <c r="C953" s="28" t="s">
        <v>996</v>
      </c>
      <c r="D953" s="28" t="s">
        <v>1005</v>
      </c>
      <c r="E953" s="144" t="s">
        <v>10</v>
      </c>
      <c r="F953" s="20"/>
      <c r="G953" s="20"/>
      <c r="H953" s="20"/>
      <c r="I953" s="21"/>
      <c r="J953" s="22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</row>
    <row r="954" spans="1:32" ht="45" x14ac:dyDescent="0.2">
      <c r="A954" s="149"/>
      <c r="B954" s="149"/>
      <c r="C954" s="28" t="s">
        <v>996</v>
      </c>
      <c r="D954" s="28" t="s">
        <v>1006</v>
      </c>
      <c r="E954" s="144" t="s">
        <v>10</v>
      </c>
      <c r="F954" s="20"/>
      <c r="G954" s="20"/>
      <c r="H954" s="20"/>
      <c r="I954" s="21"/>
      <c r="J954" s="22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</row>
    <row r="955" spans="1:32" ht="45" x14ac:dyDescent="0.2">
      <c r="A955" s="149"/>
      <c r="B955" s="149"/>
      <c r="C955" s="28" t="s">
        <v>996</v>
      </c>
      <c r="D955" s="28" t="s">
        <v>1007</v>
      </c>
      <c r="E955" s="144" t="s">
        <v>10</v>
      </c>
      <c r="F955" s="20"/>
      <c r="G955" s="20"/>
      <c r="H955" s="20"/>
      <c r="I955" s="21"/>
      <c r="J955" s="22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</row>
    <row r="956" spans="1:32" ht="60" x14ac:dyDescent="0.2">
      <c r="A956" s="149"/>
      <c r="B956" s="149"/>
      <c r="C956" s="28" t="s">
        <v>996</v>
      </c>
      <c r="D956" s="28" t="s">
        <v>1008</v>
      </c>
      <c r="E956" s="144" t="s">
        <v>10</v>
      </c>
      <c r="F956" s="20"/>
      <c r="G956" s="20"/>
      <c r="H956" s="20"/>
      <c r="I956" s="21"/>
      <c r="J956" s="22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</row>
    <row r="957" spans="1:32" ht="45" x14ac:dyDescent="0.2">
      <c r="A957" s="149"/>
      <c r="B957" s="149"/>
      <c r="C957" s="28" t="s">
        <v>996</v>
      </c>
      <c r="D957" s="28" t="s">
        <v>1009</v>
      </c>
      <c r="E957" s="144" t="s">
        <v>10</v>
      </c>
      <c r="F957" s="20"/>
      <c r="G957" s="20"/>
      <c r="H957" s="20"/>
      <c r="I957" s="21"/>
      <c r="J957" s="22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</row>
    <row r="958" spans="1:32" ht="60" x14ac:dyDescent="0.2">
      <c r="A958" s="149"/>
      <c r="B958" s="149"/>
      <c r="C958" s="28" t="s">
        <v>996</v>
      </c>
      <c r="D958" s="28" t="s">
        <v>1010</v>
      </c>
      <c r="E958" s="144" t="s">
        <v>10</v>
      </c>
      <c r="F958" s="20"/>
      <c r="G958" s="20"/>
      <c r="H958" s="20"/>
      <c r="I958" s="21"/>
      <c r="J958" s="22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</row>
    <row r="959" spans="1:32" ht="45" x14ac:dyDescent="0.2">
      <c r="A959" s="149"/>
      <c r="B959" s="149"/>
      <c r="C959" s="28" t="s">
        <v>996</v>
      </c>
      <c r="D959" s="28" t="s">
        <v>1011</v>
      </c>
      <c r="E959" s="144" t="s">
        <v>10</v>
      </c>
      <c r="F959" s="20"/>
      <c r="G959" s="20"/>
      <c r="H959" s="20"/>
      <c r="I959" s="21"/>
      <c r="J959" s="22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</row>
    <row r="960" spans="1:32" ht="45" x14ac:dyDescent="0.2">
      <c r="A960" s="149"/>
      <c r="B960" s="149"/>
      <c r="C960" s="28" t="s">
        <v>996</v>
      </c>
      <c r="D960" s="28" t="s">
        <v>1012</v>
      </c>
      <c r="E960" s="144" t="s">
        <v>10</v>
      </c>
      <c r="F960" s="20"/>
      <c r="G960" s="20"/>
      <c r="H960" s="20"/>
      <c r="I960" s="21"/>
      <c r="J960" s="22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</row>
    <row r="961" spans="1:32" ht="60" x14ac:dyDescent="0.2">
      <c r="A961" s="149"/>
      <c r="B961" s="149"/>
      <c r="C961" s="28" t="s">
        <v>996</v>
      </c>
      <c r="D961" s="28" t="s">
        <v>1013</v>
      </c>
      <c r="E961" s="144" t="s">
        <v>10</v>
      </c>
      <c r="F961" s="20"/>
      <c r="G961" s="20"/>
      <c r="H961" s="20"/>
      <c r="I961" s="21"/>
      <c r="J961" s="22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</row>
    <row r="962" spans="1:32" ht="45" x14ac:dyDescent="0.2">
      <c r="A962" s="149"/>
      <c r="B962" s="149"/>
      <c r="C962" s="28" t="s">
        <v>996</v>
      </c>
      <c r="D962" s="28" t="s">
        <v>1014</v>
      </c>
      <c r="E962" s="144" t="s">
        <v>10</v>
      </c>
      <c r="F962" s="20"/>
      <c r="G962" s="20"/>
      <c r="H962" s="20"/>
      <c r="I962" s="21"/>
      <c r="J962" s="22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</row>
    <row r="963" spans="1:32" ht="60" x14ac:dyDescent="0.2">
      <c r="A963" s="149"/>
      <c r="B963" s="149"/>
      <c r="C963" s="28" t="s">
        <v>996</v>
      </c>
      <c r="D963" s="28" t="s">
        <v>1015</v>
      </c>
      <c r="E963" s="144" t="s">
        <v>10</v>
      </c>
      <c r="F963" s="20"/>
      <c r="G963" s="20"/>
      <c r="H963" s="20"/>
      <c r="I963" s="21"/>
      <c r="J963" s="22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</row>
    <row r="964" spans="1:32" ht="45" x14ac:dyDescent="0.2">
      <c r="A964" s="149"/>
      <c r="B964" s="149"/>
      <c r="C964" s="24" t="s">
        <v>996</v>
      </c>
      <c r="D964" s="24" t="s">
        <v>1016</v>
      </c>
      <c r="E964" s="144" t="s">
        <v>10</v>
      </c>
      <c r="F964" s="20"/>
      <c r="G964" s="20"/>
      <c r="H964" s="20"/>
      <c r="I964" s="21"/>
      <c r="J964" s="22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</row>
    <row r="965" spans="1:32" ht="45" x14ac:dyDescent="0.2">
      <c r="A965" s="149"/>
      <c r="B965" s="149"/>
      <c r="C965" s="25" t="s">
        <v>1017</v>
      </c>
      <c r="D965" s="25" t="s">
        <v>1018</v>
      </c>
      <c r="E965" s="144" t="s">
        <v>10</v>
      </c>
      <c r="F965" s="20"/>
      <c r="G965" s="20"/>
      <c r="H965" s="20"/>
      <c r="I965" s="21"/>
      <c r="J965" s="22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</row>
    <row r="966" spans="1:32" ht="60" x14ac:dyDescent="0.2">
      <c r="A966" s="149"/>
      <c r="B966" s="149"/>
      <c r="C966" s="28" t="s">
        <v>1017</v>
      </c>
      <c r="D966" s="28" t="s">
        <v>1019</v>
      </c>
      <c r="E966" s="144" t="s">
        <v>10</v>
      </c>
      <c r="F966" s="20"/>
      <c r="G966" s="20"/>
      <c r="H966" s="20"/>
      <c r="I966" s="21"/>
      <c r="J966" s="22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</row>
    <row r="967" spans="1:32" ht="60" x14ac:dyDescent="0.2">
      <c r="A967" s="149"/>
      <c r="B967" s="149"/>
      <c r="C967" s="28" t="s">
        <v>1017</v>
      </c>
      <c r="D967" s="28" t="s">
        <v>1020</v>
      </c>
      <c r="E967" s="144" t="s">
        <v>10</v>
      </c>
      <c r="F967" s="20"/>
      <c r="G967" s="20"/>
      <c r="H967" s="20"/>
      <c r="I967" s="21"/>
      <c r="J967" s="22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</row>
    <row r="968" spans="1:32" ht="45" x14ac:dyDescent="0.2">
      <c r="A968" s="149"/>
      <c r="B968" s="149"/>
      <c r="C968" s="28" t="s">
        <v>1017</v>
      </c>
      <c r="D968" s="28" t="s">
        <v>1021</v>
      </c>
      <c r="E968" s="144" t="s">
        <v>10</v>
      </c>
      <c r="F968" s="20"/>
      <c r="G968" s="20"/>
      <c r="H968" s="20"/>
      <c r="I968" s="21"/>
      <c r="J968" s="22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</row>
    <row r="969" spans="1:32" ht="45" x14ac:dyDescent="0.2">
      <c r="A969" s="149"/>
      <c r="B969" s="149"/>
      <c r="C969" s="28" t="s">
        <v>1017</v>
      </c>
      <c r="D969" s="28" t="s">
        <v>1022</v>
      </c>
      <c r="E969" s="144" t="s">
        <v>10</v>
      </c>
      <c r="F969" s="20"/>
      <c r="G969" s="20"/>
      <c r="H969" s="20"/>
      <c r="I969" s="21"/>
      <c r="J969" s="22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</row>
    <row r="970" spans="1:32" ht="60" x14ac:dyDescent="0.2">
      <c r="A970" s="149"/>
      <c r="B970" s="149"/>
      <c r="C970" s="28" t="s">
        <v>1017</v>
      </c>
      <c r="D970" s="28" t="s">
        <v>1023</v>
      </c>
      <c r="E970" s="144" t="s">
        <v>10</v>
      </c>
      <c r="F970" s="20"/>
      <c r="G970" s="20"/>
      <c r="H970" s="20"/>
      <c r="I970" s="21"/>
      <c r="J970" s="22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</row>
    <row r="971" spans="1:32" ht="45" x14ac:dyDescent="0.2">
      <c r="A971" s="149"/>
      <c r="B971" s="149"/>
      <c r="C971" s="28" t="s">
        <v>1017</v>
      </c>
      <c r="D971" s="28" t="s">
        <v>1024</v>
      </c>
      <c r="E971" s="144" t="s">
        <v>10</v>
      </c>
      <c r="F971" s="20"/>
      <c r="G971" s="20"/>
      <c r="H971" s="20"/>
      <c r="I971" s="21"/>
      <c r="J971" s="22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</row>
    <row r="972" spans="1:32" ht="45" x14ac:dyDescent="0.2">
      <c r="A972" s="149"/>
      <c r="B972" s="149"/>
      <c r="C972" s="28" t="s">
        <v>1017</v>
      </c>
      <c r="D972" s="28" t="s">
        <v>1025</v>
      </c>
      <c r="E972" s="144" t="s">
        <v>10</v>
      </c>
      <c r="F972" s="20"/>
      <c r="G972" s="20"/>
      <c r="H972" s="20"/>
      <c r="I972" s="21"/>
      <c r="J972" s="22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</row>
    <row r="973" spans="1:32" ht="45" x14ac:dyDescent="0.2">
      <c r="A973" s="149"/>
      <c r="B973" s="149"/>
      <c r="C973" s="28" t="s">
        <v>1017</v>
      </c>
      <c r="D973" s="28" t="s">
        <v>1026</v>
      </c>
      <c r="E973" s="144" t="s">
        <v>10</v>
      </c>
      <c r="F973" s="20"/>
      <c r="G973" s="20"/>
      <c r="H973" s="20"/>
      <c r="I973" s="21"/>
      <c r="J973" s="22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</row>
    <row r="974" spans="1:32" ht="60" x14ac:dyDescent="0.2">
      <c r="A974" s="149"/>
      <c r="B974" s="149"/>
      <c r="C974" s="28" t="s">
        <v>1017</v>
      </c>
      <c r="D974" s="28" t="s">
        <v>1027</v>
      </c>
      <c r="E974" s="144" t="s">
        <v>10</v>
      </c>
      <c r="F974" s="20"/>
      <c r="G974" s="20"/>
      <c r="H974" s="20"/>
      <c r="I974" s="21"/>
      <c r="J974" s="22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</row>
    <row r="975" spans="1:32" ht="60" x14ac:dyDescent="0.2">
      <c r="A975" s="149"/>
      <c r="B975" s="149"/>
      <c r="C975" s="28" t="s">
        <v>1017</v>
      </c>
      <c r="D975" s="28" t="s">
        <v>1028</v>
      </c>
      <c r="E975" s="144" t="s">
        <v>10</v>
      </c>
      <c r="F975" s="20"/>
      <c r="G975" s="20"/>
      <c r="H975" s="20"/>
      <c r="I975" s="21"/>
      <c r="J975" s="22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</row>
    <row r="976" spans="1:32" ht="60" x14ac:dyDescent="0.2">
      <c r="A976" s="149"/>
      <c r="B976" s="149"/>
      <c r="C976" s="28" t="s">
        <v>1017</v>
      </c>
      <c r="D976" s="28" t="s">
        <v>1029</v>
      </c>
      <c r="E976" s="144" t="s">
        <v>10</v>
      </c>
      <c r="F976" s="20"/>
      <c r="G976" s="20"/>
      <c r="H976" s="20"/>
      <c r="I976" s="21"/>
      <c r="J976" s="22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</row>
    <row r="977" spans="1:32" ht="45" x14ac:dyDescent="0.2">
      <c r="A977" s="149"/>
      <c r="B977" s="149"/>
      <c r="C977" s="28" t="s">
        <v>1017</v>
      </c>
      <c r="D977" s="28" t="s">
        <v>1030</v>
      </c>
      <c r="E977" s="144" t="s">
        <v>10</v>
      </c>
      <c r="F977" s="20"/>
      <c r="G977" s="20"/>
      <c r="H977" s="20"/>
      <c r="I977" s="21"/>
      <c r="J977" s="22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</row>
    <row r="978" spans="1:32" ht="45" x14ac:dyDescent="0.2">
      <c r="A978" s="149"/>
      <c r="B978" s="149"/>
      <c r="C978" s="28" t="s">
        <v>1017</v>
      </c>
      <c r="D978" s="28" t="s">
        <v>1031</v>
      </c>
      <c r="E978" s="144" t="s">
        <v>10</v>
      </c>
      <c r="F978" s="20"/>
      <c r="G978" s="20"/>
      <c r="H978" s="20"/>
      <c r="I978" s="21"/>
      <c r="J978" s="22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</row>
    <row r="979" spans="1:32" ht="45" x14ac:dyDescent="0.2">
      <c r="A979" s="149"/>
      <c r="B979" s="149"/>
      <c r="C979" s="28" t="s">
        <v>1017</v>
      </c>
      <c r="D979" s="28" t="s">
        <v>1032</v>
      </c>
      <c r="E979" s="144" t="s">
        <v>10</v>
      </c>
      <c r="F979" s="20"/>
      <c r="G979" s="20"/>
      <c r="H979" s="20"/>
      <c r="I979" s="21"/>
      <c r="J979" s="22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</row>
    <row r="980" spans="1:32" ht="90" x14ac:dyDescent="0.2">
      <c r="A980" s="149"/>
      <c r="B980" s="149"/>
      <c r="C980" s="28" t="s">
        <v>1017</v>
      </c>
      <c r="D980" s="28" t="s">
        <v>1033</v>
      </c>
      <c r="E980" s="144" t="s">
        <v>10</v>
      </c>
      <c r="F980" s="20"/>
      <c r="G980" s="20"/>
      <c r="H980" s="20"/>
      <c r="I980" s="21"/>
      <c r="J980" s="22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</row>
    <row r="981" spans="1:32" ht="45" x14ac:dyDescent="0.2">
      <c r="A981" s="149"/>
      <c r="B981" s="149"/>
      <c r="C981" s="28" t="s">
        <v>1017</v>
      </c>
      <c r="D981" s="28" t="s">
        <v>1034</v>
      </c>
      <c r="E981" s="144" t="s">
        <v>10</v>
      </c>
      <c r="F981" s="20"/>
      <c r="G981" s="20"/>
      <c r="H981" s="20"/>
      <c r="I981" s="21"/>
      <c r="J981" s="22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</row>
    <row r="982" spans="1:32" ht="45" x14ac:dyDescent="0.2">
      <c r="A982" s="149"/>
      <c r="B982" s="149"/>
      <c r="C982" s="28" t="s">
        <v>1017</v>
      </c>
      <c r="D982" s="28" t="s">
        <v>1035</v>
      </c>
      <c r="E982" s="144" t="s">
        <v>10</v>
      </c>
      <c r="F982" s="20"/>
      <c r="G982" s="20"/>
      <c r="H982" s="20"/>
      <c r="I982" s="21"/>
      <c r="J982" s="22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</row>
    <row r="983" spans="1:32" ht="45" x14ac:dyDescent="0.2">
      <c r="A983" s="149"/>
      <c r="B983" s="149"/>
      <c r="C983" s="28" t="s">
        <v>1017</v>
      </c>
      <c r="D983" s="28" t="s">
        <v>1036</v>
      </c>
      <c r="E983" s="144" t="s">
        <v>10</v>
      </c>
      <c r="F983" s="20"/>
      <c r="G983" s="20"/>
      <c r="H983" s="20"/>
      <c r="I983" s="21"/>
      <c r="J983" s="22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</row>
    <row r="984" spans="1:32" ht="45" x14ac:dyDescent="0.2">
      <c r="A984" s="149"/>
      <c r="B984" s="149"/>
      <c r="C984" s="24" t="s">
        <v>1017</v>
      </c>
      <c r="D984" s="24" t="s">
        <v>1037</v>
      </c>
      <c r="E984" s="144" t="s">
        <v>10</v>
      </c>
      <c r="F984" s="20"/>
      <c r="G984" s="20"/>
      <c r="H984" s="20"/>
      <c r="I984" s="21"/>
      <c r="J984" s="22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</row>
    <row r="985" spans="1:32" ht="45" x14ac:dyDescent="0.2">
      <c r="A985" s="149"/>
      <c r="B985" s="149"/>
      <c r="C985" s="25" t="s">
        <v>1038</v>
      </c>
      <c r="D985" s="25" t="s">
        <v>1039</v>
      </c>
      <c r="E985" s="144" t="s">
        <v>10</v>
      </c>
      <c r="F985" s="20"/>
      <c r="G985" s="20"/>
      <c r="H985" s="20"/>
      <c r="I985" s="21"/>
      <c r="J985" s="22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</row>
    <row r="986" spans="1:32" ht="45" x14ac:dyDescent="0.2">
      <c r="A986" s="149"/>
      <c r="B986" s="149"/>
      <c r="C986" s="28" t="s">
        <v>1038</v>
      </c>
      <c r="D986" s="28" t="s">
        <v>1040</v>
      </c>
      <c r="E986" s="144" t="s">
        <v>10</v>
      </c>
      <c r="F986" s="20"/>
      <c r="G986" s="20"/>
      <c r="H986" s="20"/>
      <c r="I986" s="21"/>
      <c r="J986" s="22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</row>
    <row r="987" spans="1:32" ht="45" x14ac:dyDescent="0.2">
      <c r="A987" s="149"/>
      <c r="B987" s="149"/>
      <c r="C987" s="28" t="s">
        <v>1038</v>
      </c>
      <c r="D987" s="28" t="s">
        <v>1041</v>
      </c>
      <c r="E987" s="144" t="s">
        <v>10</v>
      </c>
      <c r="F987" s="20"/>
      <c r="G987" s="20"/>
      <c r="H987" s="20"/>
      <c r="I987" s="21"/>
      <c r="J987" s="22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</row>
    <row r="988" spans="1:32" ht="60" x14ac:dyDescent="0.2">
      <c r="A988" s="149"/>
      <c r="B988" s="149"/>
      <c r="C988" s="28" t="s">
        <v>1038</v>
      </c>
      <c r="D988" s="28" t="s">
        <v>1042</v>
      </c>
      <c r="E988" s="144" t="s">
        <v>10</v>
      </c>
      <c r="F988" s="20"/>
      <c r="G988" s="20"/>
      <c r="H988" s="20"/>
      <c r="I988" s="21"/>
      <c r="J988" s="22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</row>
    <row r="989" spans="1:32" ht="75" x14ac:dyDescent="0.2">
      <c r="A989" s="149"/>
      <c r="B989" s="149"/>
      <c r="C989" s="28" t="s">
        <v>1038</v>
      </c>
      <c r="D989" s="28" t="s">
        <v>1043</v>
      </c>
      <c r="E989" s="144" t="s">
        <v>10</v>
      </c>
      <c r="F989" s="20"/>
      <c r="G989" s="20"/>
      <c r="H989" s="20"/>
      <c r="I989" s="21"/>
      <c r="J989" s="22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</row>
    <row r="990" spans="1:32" ht="45" x14ac:dyDescent="0.2">
      <c r="A990" s="149"/>
      <c r="B990" s="149"/>
      <c r="C990" s="28" t="s">
        <v>1038</v>
      </c>
      <c r="D990" s="28" t="s">
        <v>1044</v>
      </c>
      <c r="E990" s="144" t="s">
        <v>10</v>
      </c>
      <c r="F990" s="20"/>
      <c r="G990" s="20"/>
      <c r="H990" s="20"/>
      <c r="I990" s="21"/>
      <c r="J990" s="22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</row>
    <row r="991" spans="1:32" ht="45" x14ac:dyDescent="0.2">
      <c r="A991" s="149"/>
      <c r="B991" s="149"/>
      <c r="C991" s="28" t="s">
        <v>1038</v>
      </c>
      <c r="D991" s="28" t="s">
        <v>1045</v>
      </c>
      <c r="E991" s="144" t="s">
        <v>10</v>
      </c>
      <c r="F991" s="20"/>
      <c r="G991" s="20"/>
      <c r="H991" s="20"/>
      <c r="I991" s="21"/>
      <c r="J991" s="22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</row>
    <row r="992" spans="1:32" ht="45" x14ac:dyDescent="0.2">
      <c r="A992" s="149"/>
      <c r="B992" s="149"/>
      <c r="C992" s="28" t="s">
        <v>1038</v>
      </c>
      <c r="D992" s="28" t="s">
        <v>1046</v>
      </c>
      <c r="E992" s="144" t="s">
        <v>10</v>
      </c>
      <c r="F992" s="20"/>
      <c r="G992" s="20"/>
      <c r="H992" s="20"/>
      <c r="I992" s="21"/>
      <c r="J992" s="22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</row>
    <row r="993" spans="1:32" ht="45" x14ac:dyDescent="0.2">
      <c r="A993" s="149"/>
      <c r="B993" s="149"/>
      <c r="C993" s="28" t="s">
        <v>1038</v>
      </c>
      <c r="D993" s="28" t="s">
        <v>1047</v>
      </c>
      <c r="E993" s="144" t="s">
        <v>10</v>
      </c>
      <c r="F993" s="20"/>
      <c r="G993" s="20"/>
      <c r="H993" s="20"/>
      <c r="I993" s="21"/>
      <c r="J993" s="22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</row>
    <row r="994" spans="1:32" ht="45" x14ac:dyDescent="0.2">
      <c r="A994" s="149"/>
      <c r="B994" s="149"/>
      <c r="C994" s="28" t="s">
        <v>1038</v>
      </c>
      <c r="D994" s="28" t="s">
        <v>1048</v>
      </c>
      <c r="E994" s="144" t="s">
        <v>10</v>
      </c>
      <c r="F994" s="20"/>
      <c r="G994" s="20"/>
      <c r="H994" s="20"/>
      <c r="I994" s="21"/>
      <c r="J994" s="22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</row>
    <row r="995" spans="1:32" ht="45" x14ac:dyDescent="0.2">
      <c r="A995" s="149"/>
      <c r="B995" s="149"/>
      <c r="C995" s="28" t="s">
        <v>1038</v>
      </c>
      <c r="D995" s="28" t="s">
        <v>1049</v>
      </c>
      <c r="E995" s="144" t="s">
        <v>10</v>
      </c>
      <c r="F995" s="20"/>
      <c r="G995" s="20"/>
      <c r="H995" s="20"/>
      <c r="I995" s="21"/>
      <c r="J995" s="22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</row>
    <row r="996" spans="1:32" ht="45" x14ac:dyDescent="0.2">
      <c r="A996" s="149"/>
      <c r="B996" s="149"/>
      <c r="C996" s="28" t="s">
        <v>1038</v>
      </c>
      <c r="D996" s="28" t="s">
        <v>1050</v>
      </c>
      <c r="E996" s="144" t="s">
        <v>10</v>
      </c>
      <c r="F996" s="20"/>
      <c r="G996" s="20"/>
      <c r="H996" s="20"/>
      <c r="I996" s="21"/>
      <c r="J996" s="22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</row>
    <row r="997" spans="1:32" ht="45" x14ac:dyDescent="0.2">
      <c r="A997" s="149"/>
      <c r="B997" s="149"/>
      <c r="C997" s="28" t="s">
        <v>1038</v>
      </c>
      <c r="D997" s="28" t="s">
        <v>1051</v>
      </c>
      <c r="E997" s="144" t="s">
        <v>10</v>
      </c>
      <c r="F997" s="20"/>
      <c r="G997" s="20"/>
      <c r="H997" s="20"/>
      <c r="I997" s="21"/>
      <c r="J997" s="22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</row>
    <row r="998" spans="1:32" ht="60" x14ac:dyDescent="0.2">
      <c r="A998" s="149"/>
      <c r="B998" s="149"/>
      <c r="C998" s="28" t="s">
        <v>1038</v>
      </c>
      <c r="D998" s="28" t="s">
        <v>1052</v>
      </c>
      <c r="E998" s="144" t="s">
        <v>10</v>
      </c>
      <c r="F998" s="20"/>
      <c r="G998" s="20"/>
      <c r="H998" s="20"/>
      <c r="I998" s="21"/>
      <c r="J998" s="22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</row>
    <row r="999" spans="1:32" ht="45" x14ac:dyDescent="0.2">
      <c r="A999" s="149"/>
      <c r="B999" s="149"/>
      <c r="C999" s="28" t="s">
        <v>1038</v>
      </c>
      <c r="D999" s="28" t="s">
        <v>1053</v>
      </c>
      <c r="E999" s="144" t="s">
        <v>10</v>
      </c>
      <c r="F999" s="20"/>
      <c r="G999" s="20"/>
      <c r="H999" s="20"/>
      <c r="I999" s="21"/>
      <c r="J999" s="22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</row>
    <row r="1000" spans="1:32" ht="45" x14ac:dyDescent="0.2">
      <c r="A1000" s="149"/>
      <c r="B1000" s="149"/>
      <c r="C1000" s="28" t="s">
        <v>1038</v>
      </c>
      <c r="D1000" s="28" t="s">
        <v>1054</v>
      </c>
      <c r="E1000" s="144" t="s">
        <v>10</v>
      </c>
      <c r="F1000" s="20"/>
      <c r="G1000" s="20"/>
      <c r="H1000" s="20"/>
      <c r="I1000" s="21"/>
      <c r="J1000" s="22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</row>
    <row r="1001" spans="1:32" ht="45" x14ac:dyDescent="0.2">
      <c r="A1001" s="149"/>
      <c r="B1001" s="149"/>
      <c r="C1001" s="28" t="s">
        <v>1038</v>
      </c>
      <c r="D1001" s="28" t="s">
        <v>1055</v>
      </c>
      <c r="E1001" s="144" t="s">
        <v>10</v>
      </c>
      <c r="F1001" s="20"/>
      <c r="G1001" s="20"/>
      <c r="H1001" s="20"/>
      <c r="I1001" s="26"/>
      <c r="J1001" s="27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</row>
    <row r="1002" spans="1:32" ht="60" x14ac:dyDescent="0.2">
      <c r="A1002" s="149"/>
      <c r="B1002" s="149"/>
      <c r="C1002" s="28" t="s">
        <v>1038</v>
      </c>
      <c r="D1002" s="28" t="s">
        <v>1056</v>
      </c>
      <c r="E1002" s="144" t="s">
        <v>10</v>
      </c>
      <c r="F1002" s="20"/>
      <c r="G1002" s="20"/>
      <c r="H1002" s="20"/>
      <c r="I1002" s="26"/>
      <c r="J1002" s="27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</row>
    <row r="1003" spans="1:32" ht="45" x14ac:dyDescent="0.2">
      <c r="A1003" s="149"/>
      <c r="B1003" s="149"/>
      <c r="C1003" s="28" t="s">
        <v>1038</v>
      </c>
      <c r="D1003" s="28" t="s">
        <v>1057</v>
      </c>
      <c r="E1003" s="144" t="s">
        <v>10</v>
      </c>
      <c r="F1003" s="20"/>
      <c r="G1003" s="20"/>
      <c r="H1003" s="20"/>
      <c r="I1003" s="26"/>
      <c r="J1003" s="27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</row>
    <row r="1004" spans="1:32" ht="45" x14ac:dyDescent="0.2">
      <c r="A1004" s="149"/>
      <c r="B1004" s="149"/>
      <c r="C1004" s="24" t="s">
        <v>1038</v>
      </c>
      <c r="D1004" s="24" t="s">
        <v>1058</v>
      </c>
      <c r="E1004" s="144" t="s">
        <v>10</v>
      </c>
      <c r="F1004" s="20"/>
      <c r="G1004" s="20"/>
      <c r="H1004" s="20"/>
      <c r="I1004" s="26"/>
      <c r="J1004" s="27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</row>
    <row r="1005" spans="1:32" ht="45" x14ac:dyDescent="0.2">
      <c r="A1005" s="149"/>
      <c r="B1005" s="149"/>
      <c r="C1005" s="25" t="s">
        <v>1059</v>
      </c>
      <c r="D1005" s="25" t="s">
        <v>1060</v>
      </c>
      <c r="E1005" s="144" t="s">
        <v>10</v>
      </c>
      <c r="F1005" s="20"/>
      <c r="G1005" s="20"/>
      <c r="H1005" s="20"/>
      <c r="I1005" s="26"/>
      <c r="J1005" s="27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</row>
    <row r="1006" spans="1:32" ht="45" x14ac:dyDescent="0.2">
      <c r="A1006" s="149"/>
      <c r="B1006" s="149"/>
      <c r="C1006" s="28" t="s">
        <v>1059</v>
      </c>
      <c r="D1006" s="28" t="s">
        <v>1061</v>
      </c>
      <c r="E1006" s="144" t="s">
        <v>10</v>
      </c>
      <c r="F1006" s="20"/>
      <c r="G1006" s="20"/>
      <c r="H1006" s="20"/>
      <c r="I1006" s="26"/>
      <c r="J1006" s="27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</row>
    <row r="1007" spans="1:32" ht="45" x14ac:dyDescent="0.2">
      <c r="A1007" s="149"/>
      <c r="B1007" s="149"/>
      <c r="C1007" s="28" t="s">
        <v>1059</v>
      </c>
      <c r="D1007" s="28" t="s">
        <v>1062</v>
      </c>
      <c r="E1007" s="144" t="s">
        <v>10</v>
      </c>
      <c r="F1007" s="20"/>
      <c r="G1007" s="20"/>
      <c r="H1007" s="20"/>
      <c r="I1007" s="26"/>
      <c r="J1007" s="27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</row>
    <row r="1008" spans="1:32" ht="60" x14ac:dyDescent="0.2">
      <c r="A1008" s="149"/>
      <c r="B1008" s="149"/>
      <c r="C1008" s="28" t="s">
        <v>1059</v>
      </c>
      <c r="D1008" s="28" t="s">
        <v>1063</v>
      </c>
      <c r="E1008" s="144" t="s">
        <v>10</v>
      </c>
      <c r="F1008" s="20"/>
      <c r="G1008" s="20"/>
      <c r="H1008" s="20"/>
      <c r="I1008" s="26"/>
      <c r="J1008" s="27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</row>
    <row r="1009" spans="1:32" ht="60" x14ac:dyDescent="0.2">
      <c r="A1009" s="149"/>
      <c r="B1009" s="149"/>
      <c r="C1009" s="28" t="s">
        <v>1059</v>
      </c>
      <c r="D1009" s="28" t="s">
        <v>1064</v>
      </c>
      <c r="E1009" s="144" t="s">
        <v>10</v>
      </c>
      <c r="F1009" s="20"/>
      <c r="G1009" s="20"/>
      <c r="H1009" s="20"/>
      <c r="I1009" s="26"/>
      <c r="J1009" s="27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</row>
    <row r="1010" spans="1:32" ht="60" x14ac:dyDescent="0.2">
      <c r="A1010" s="149"/>
      <c r="B1010" s="149"/>
      <c r="C1010" s="28" t="s">
        <v>1059</v>
      </c>
      <c r="D1010" s="28" t="s">
        <v>1065</v>
      </c>
      <c r="E1010" s="144" t="s">
        <v>10</v>
      </c>
      <c r="F1010" s="20"/>
      <c r="G1010" s="20"/>
      <c r="H1010" s="20"/>
      <c r="I1010" s="26"/>
      <c r="J1010" s="27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</row>
    <row r="1011" spans="1:32" ht="45" x14ac:dyDescent="0.2">
      <c r="A1011" s="149"/>
      <c r="B1011" s="149"/>
      <c r="C1011" s="28" t="s">
        <v>1059</v>
      </c>
      <c r="D1011" s="28" t="s">
        <v>1066</v>
      </c>
      <c r="E1011" s="144" t="s">
        <v>10</v>
      </c>
      <c r="F1011" s="20"/>
      <c r="G1011" s="20"/>
      <c r="H1011" s="20"/>
      <c r="I1011" s="26"/>
      <c r="J1011" s="27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</row>
    <row r="1012" spans="1:32" ht="45" x14ac:dyDescent="0.2">
      <c r="A1012" s="149"/>
      <c r="B1012" s="149"/>
      <c r="C1012" s="28" t="s">
        <v>1059</v>
      </c>
      <c r="D1012" s="28" t="s">
        <v>1067</v>
      </c>
      <c r="E1012" s="144" t="s">
        <v>10</v>
      </c>
      <c r="F1012" s="20"/>
      <c r="G1012" s="20"/>
      <c r="H1012" s="20"/>
      <c r="I1012" s="26"/>
      <c r="J1012" s="27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</row>
    <row r="1013" spans="1:32" ht="45" x14ac:dyDescent="0.2">
      <c r="A1013" s="149"/>
      <c r="B1013" s="149"/>
      <c r="C1013" s="28" t="s">
        <v>1059</v>
      </c>
      <c r="D1013" s="28" t="s">
        <v>1068</v>
      </c>
      <c r="E1013" s="144" t="s">
        <v>10</v>
      </c>
      <c r="F1013" s="20"/>
      <c r="G1013" s="20"/>
      <c r="H1013" s="20"/>
      <c r="I1013" s="26"/>
      <c r="J1013" s="27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  <c r="AD1013" s="20"/>
      <c r="AE1013" s="20"/>
      <c r="AF1013" s="20"/>
    </row>
    <row r="1014" spans="1:32" ht="60" x14ac:dyDescent="0.2">
      <c r="A1014" s="149"/>
      <c r="B1014" s="149"/>
      <c r="C1014" s="28" t="s">
        <v>1059</v>
      </c>
      <c r="D1014" s="28" t="s">
        <v>1069</v>
      </c>
      <c r="E1014" s="144" t="s">
        <v>10</v>
      </c>
      <c r="F1014" s="20"/>
      <c r="G1014" s="20"/>
      <c r="H1014" s="20"/>
      <c r="I1014" s="26"/>
      <c r="J1014" s="27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</row>
    <row r="1015" spans="1:32" ht="60" x14ac:dyDescent="0.2">
      <c r="A1015" s="149"/>
      <c r="B1015" s="149"/>
      <c r="C1015" s="28" t="s">
        <v>1059</v>
      </c>
      <c r="D1015" s="28" t="s">
        <v>1070</v>
      </c>
      <c r="E1015" s="144" t="s">
        <v>10</v>
      </c>
      <c r="F1015" s="20"/>
      <c r="G1015" s="20"/>
      <c r="H1015" s="20"/>
      <c r="I1015" s="26"/>
      <c r="J1015" s="27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</row>
    <row r="1016" spans="1:32" ht="45" x14ac:dyDescent="0.2">
      <c r="A1016" s="149"/>
      <c r="B1016" s="149"/>
      <c r="C1016" s="28" t="s">
        <v>1059</v>
      </c>
      <c r="D1016" s="28" t="s">
        <v>1071</v>
      </c>
      <c r="E1016" s="144" t="s">
        <v>10</v>
      </c>
      <c r="F1016" s="20"/>
      <c r="G1016" s="20"/>
      <c r="H1016" s="20"/>
      <c r="I1016" s="26"/>
      <c r="J1016" s="27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0"/>
      <c r="AE1016" s="20"/>
      <c r="AF1016" s="20"/>
    </row>
    <row r="1017" spans="1:32" ht="60" x14ac:dyDescent="0.2">
      <c r="A1017" s="149"/>
      <c r="B1017" s="149"/>
      <c r="C1017" s="28" t="s">
        <v>1059</v>
      </c>
      <c r="D1017" s="28" t="s">
        <v>1072</v>
      </c>
      <c r="E1017" s="144" t="s">
        <v>10</v>
      </c>
      <c r="F1017" s="20"/>
      <c r="G1017" s="20"/>
      <c r="H1017" s="20"/>
      <c r="I1017" s="26"/>
      <c r="J1017" s="27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</row>
    <row r="1018" spans="1:32" ht="45" x14ac:dyDescent="0.2">
      <c r="A1018" s="149"/>
      <c r="B1018" s="149"/>
      <c r="C1018" s="28" t="s">
        <v>1059</v>
      </c>
      <c r="D1018" s="28" t="s">
        <v>1073</v>
      </c>
      <c r="E1018" s="144" t="s">
        <v>10</v>
      </c>
      <c r="F1018" s="20"/>
      <c r="G1018" s="20"/>
      <c r="H1018" s="20"/>
      <c r="I1018" s="26"/>
      <c r="J1018" s="27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</row>
    <row r="1019" spans="1:32" ht="45" x14ac:dyDescent="0.2">
      <c r="A1019" s="149"/>
      <c r="B1019" s="149"/>
      <c r="C1019" s="28" t="s">
        <v>1059</v>
      </c>
      <c r="D1019" s="28" t="s">
        <v>1074</v>
      </c>
      <c r="E1019" s="144" t="s">
        <v>10</v>
      </c>
      <c r="F1019" s="20"/>
      <c r="G1019" s="20"/>
      <c r="H1019" s="20"/>
      <c r="I1019" s="26"/>
      <c r="J1019" s="27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</row>
    <row r="1020" spans="1:32" ht="45" x14ac:dyDescent="0.2">
      <c r="A1020" s="149"/>
      <c r="B1020" s="149"/>
      <c r="C1020" s="28" t="s">
        <v>1059</v>
      </c>
      <c r="D1020" s="28" t="s">
        <v>1075</v>
      </c>
      <c r="E1020" s="144" t="s">
        <v>10</v>
      </c>
      <c r="F1020" s="20"/>
      <c r="G1020" s="20"/>
      <c r="H1020" s="20"/>
      <c r="I1020" s="26"/>
      <c r="J1020" s="27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</row>
    <row r="1021" spans="1:32" ht="45" x14ac:dyDescent="0.2">
      <c r="A1021" s="149"/>
      <c r="B1021" s="149"/>
      <c r="C1021" s="28" t="s">
        <v>1059</v>
      </c>
      <c r="D1021" s="28" t="s">
        <v>1076</v>
      </c>
      <c r="E1021" s="144" t="s">
        <v>10</v>
      </c>
      <c r="F1021" s="20"/>
      <c r="G1021" s="20"/>
      <c r="H1021" s="20"/>
      <c r="I1021" s="26"/>
      <c r="J1021" s="27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  <c r="AD1021" s="20"/>
      <c r="AE1021" s="20"/>
      <c r="AF1021" s="20"/>
    </row>
    <row r="1022" spans="1:32" ht="45" x14ac:dyDescent="0.2">
      <c r="A1022" s="149"/>
      <c r="B1022" s="149"/>
      <c r="C1022" s="28" t="s">
        <v>1059</v>
      </c>
      <c r="D1022" s="28" t="s">
        <v>1077</v>
      </c>
      <c r="E1022" s="144" t="s">
        <v>10</v>
      </c>
      <c r="F1022" s="20"/>
      <c r="G1022" s="20"/>
      <c r="H1022" s="20"/>
      <c r="I1022" s="26"/>
      <c r="J1022" s="27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</row>
    <row r="1023" spans="1:32" ht="45" x14ac:dyDescent="0.2">
      <c r="A1023" s="149"/>
      <c r="B1023" s="149"/>
      <c r="C1023" s="28" t="s">
        <v>1059</v>
      </c>
      <c r="D1023" s="28" t="s">
        <v>1078</v>
      </c>
      <c r="E1023" s="144" t="s">
        <v>10</v>
      </c>
      <c r="F1023" s="20"/>
      <c r="G1023" s="20"/>
      <c r="H1023" s="20"/>
      <c r="I1023" s="26"/>
      <c r="J1023" s="27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  <c r="AD1023" s="20"/>
      <c r="AE1023" s="20"/>
      <c r="AF1023" s="20"/>
    </row>
    <row r="1024" spans="1:32" ht="45" x14ac:dyDescent="0.2">
      <c r="A1024" s="149"/>
      <c r="B1024" s="149"/>
      <c r="C1024" s="24" t="s">
        <v>1059</v>
      </c>
      <c r="D1024" s="24" t="s">
        <v>1079</v>
      </c>
      <c r="E1024" s="144" t="s">
        <v>10</v>
      </c>
      <c r="F1024" s="20"/>
      <c r="G1024" s="20"/>
      <c r="H1024" s="20"/>
      <c r="I1024" s="26"/>
      <c r="J1024" s="27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  <c r="AD1024" s="20"/>
      <c r="AE1024" s="20"/>
      <c r="AF1024" s="20"/>
    </row>
    <row r="1025" spans="1:32" ht="45" x14ac:dyDescent="0.2">
      <c r="A1025" s="149"/>
      <c r="B1025" s="149"/>
      <c r="C1025" s="25" t="s">
        <v>1080</v>
      </c>
      <c r="D1025" s="25" t="s">
        <v>1081</v>
      </c>
      <c r="E1025" s="144" t="s">
        <v>10</v>
      </c>
      <c r="F1025" s="20"/>
      <c r="G1025" s="20"/>
      <c r="H1025" s="20"/>
      <c r="I1025" s="26"/>
      <c r="J1025" s="27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20"/>
      <c r="X1025" s="20"/>
      <c r="Y1025" s="20"/>
      <c r="Z1025" s="20"/>
      <c r="AA1025" s="20"/>
      <c r="AB1025" s="20"/>
      <c r="AC1025" s="20"/>
      <c r="AD1025" s="20"/>
      <c r="AE1025" s="20"/>
      <c r="AF1025" s="20"/>
    </row>
    <row r="1026" spans="1:32" ht="45" x14ac:dyDescent="0.2">
      <c r="A1026" s="149"/>
      <c r="B1026" s="149"/>
      <c r="C1026" s="28" t="s">
        <v>1080</v>
      </c>
      <c r="D1026" s="28" t="s">
        <v>1082</v>
      </c>
      <c r="E1026" s="144" t="s">
        <v>10</v>
      </c>
      <c r="F1026" s="20"/>
      <c r="G1026" s="20"/>
      <c r="H1026" s="20"/>
      <c r="I1026" s="26"/>
      <c r="J1026" s="27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20"/>
      <c r="X1026" s="20"/>
      <c r="Y1026" s="20"/>
      <c r="Z1026" s="20"/>
      <c r="AA1026" s="20"/>
      <c r="AB1026" s="20"/>
      <c r="AC1026" s="20"/>
      <c r="AD1026" s="20"/>
      <c r="AE1026" s="20"/>
      <c r="AF1026" s="20"/>
    </row>
    <row r="1027" spans="1:32" ht="60" x14ac:dyDescent="0.2">
      <c r="A1027" s="149"/>
      <c r="B1027" s="149"/>
      <c r="C1027" s="28" t="s">
        <v>1080</v>
      </c>
      <c r="D1027" s="28" t="s">
        <v>1083</v>
      </c>
      <c r="E1027" s="144" t="s">
        <v>10</v>
      </c>
      <c r="F1027" s="20"/>
      <c r="G1027" s="20"/>
      <c r="H1027" s="20"/>
      <c r="I1027" s="26"/>
      <c r="J1027" s="27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20"/>
      <c r="X1027" s="20"/>
      <c r="Y1027" s="20"/>
      <c r="Z1027" s="20"/>
      <c r="AA1027" s="20"/>
      <c r="AB1027" s="20"/>
      <c r="AC1027" s="20"/>
      <c r="AD1027" s="20"/>
      <c r="AE1027" s="20"/>
      <c r="AF1027" s="20"/>
    </row>
    <row r="1028" spans="1:32" ht="45" x14ac:dyDescent="0.2">
      <c r="A1028" s="149"/>
      <c r="B1028" s="149"/>
      <c r="C1028" s="28" t="s">
        <v>1080</v>
      </c>
      <c r="D1028" s="28" t="s">
        <v>1084</v>
      </c>
      <c r="E1028" s="144" t="s">
        <v>10</v>
      </c>
      <c r="F1028" s="20"/>
      <c r="G1028" s="20"/>
      <c r="H1028" s="20"/>
      <c r="I1028" s="26"/>
      <c r="J1028" s="27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20"/>
      <c r="X1028" s="20"/>
      <c r="Y1028" s="20"/>
      <c r="Z1028" s="20"/>
      <c r="AA1028" s="20"/>
      <c r="AB1028" s="20"/>
      <c r="AC1028" s="20"/>
      <c r="AD1028" s="20"/>
      <c r="AE1028" s="20"/>
      <c r="AF1028" s="20"/>
    </row>
    <row r="1029" spans="1:32" ht="45" x14ac:dyDescent="0.2">
      <c r="A1029" s="149"/>
      <c r="B1029" s="149"/>
      <c r="C1029" s="28" t="s">
        <v>1080</v>
      </c>
      <c r="D1029" s="28" t="s">
        <v>1085</v>
      </c>
      <c r="E1029" s="144" t="s">
        <v>10</v>
      </c>
      <c r="F1029" s="20"/>
      <c r="G1029" s="20"/>
      <c r="H1029" s="20"/>
      <c r="I1029" s="26"/>
      <c r="J1029" s="27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20"/>
      <c r="X1029" s="20"/>
      <c r="Y1029" s="20"/>
      <c r="Z1029" s="20"/>
      <c r="AA1029" s="20"/>
      <c r="AB1029" s="20"/>
      <c r="AC1029" s="20"/>
      <c r="AD1029" s="20"/>
      <c r="AE1029" s="20"/>
      <c r="AF1029" s="20"/>
    </row>
    <row r="1030" spans="1:32" ht="45" x14ac:dyDescent="0.2">
      <c r="A1030" s="149"/>
      <c r="B1030" s="149"/>
      <c r="C1030" s="28" t="s">
        <v>1080</v>
      </c>
      <c r="D1030" s="28" t="s">
        <v>1086</v>
      </c>
      <c r="E1030" s="144" t="s">
        <v>10</v>
      </c>
      <c r="F1030" s="20"/>
      <c r="G1030" s="20"/>
      <c r="H1030" s="20"/>
      <c r="I1030" s="26"/>
      <c r="J1030" s="27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20"/>
      <c r="X1030" s="20"/>
      <c r="Y1030" s="20"/>
      <c r="Z1030" s="20"/>
      <c r="AA1030" s="20"/>
      <c r="AB1030" s="20"/>
      <c r="AC1030" s="20"/>
      <c r="AD1030" s="20"/>
      <c r="AE1030" s="20"/>
      <c r="AF1030" s="20"/>
    </row>
    <row r="1031" spans="1:32" ht="45" x14ac:dyDescent="0.2">
      <c r="A1031" s="149"/>
      <c r="B1031" s="149"/>
      <c r="C1031" s="28" t="s">
        <v>1080</v>
      </c>
      <c r="D1031" s="28" t="s">
        <v>1087</v>
      </c>
      <c r="E1031" s="144" t="s">
        <v>10</v>
      </c>
      <c r="F1031" s="20"/>
      <c r="G1031" s="20"/>
      <c r="H1031" s="20"/>
      <c r="I1031" s="26"/>
      <c r="J1031" s="27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20"/>
      <c r="X1031" s="20"/>
      <c r="Y1031" s="20"/>
      <c r="Z1031" s="20"/>
      <c r="AA1031" s="20"/>
      <c r="AB1031" s="20"/>
      <c r="AC1031" s="20"/>
      <c r="AD1031" s="20"/>
      <c r="AE1031" s="20"/>
      <c r="AF1031" s="20"/>
    </row>
    <row r="1032" spans="1:32" ht="45" x14ac:dyDescent="0.2">
      <c r="A1032" s="149"/>
      <c r="B1032" s="149"/>
      <c r="C1032" s="28" t="s">
        <v>1080</v>
      </c>
      <c r="D1032" s="28" t="s">
        <v>1088</v>
      </c>
      <c r="E1032" s="144" t="s">
        <v>10</v>
      </c>
      <c r="F1032" s="20"/>
      <c r="G1032" s="20"/>
      <c r="H1032" s="20"/>
      <c r="I1032" s="26"/>
      <c r="J1032" s="27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20"/>
      <c r="X1032" s="20"/>
      <c r="Y1032" s="20"/>
      <c r="Z1032" s="20"/>
      <c r="AA1032" s="20"/>
      <c r="AB1032" s="20"/>
      <c r="AC1032" s="20"/>
      <c r="AD1032" s="20"/>
      <c r="AE1032" s="20"/>
      <c r="AF1032" s="20"/>
    </row>
    <row r="1033" spans="1:32" ht="45" x14ac:dyDescent="0.2">
      <c r="A1033" s="149"/>
      <c r="B1033" s="149"/>
      <c r="C1033" s="28" t="s">
        <v>1080</v>
      </c>
      <c r="D1033" s="28" t="s">
        <v>1089</v>
      </c>
      <c r="E1033" s="144" t="s">
        <v>10</v>
      </c>
      <c r="F1033" s="20"/>
      <c r="G1033" s="20"/>
      <c r="H1033" s="20"/>
      <c r="I1033" s="26"/>
      <c r="J1033" s="27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20"/>
      <c r="X1033" s="20"/>
      <c r="Y1033" s="20"/>
      <c r="Z1033" s="20"/>
      <c r="AA1033" s="20"/>
      <c r="AB1033" s="20"/>
      <c r="AC1033" s="20"/>
      <c r="AD1033" s="20"/>
      <c r="AE1033" s="20"/>
      <c r="AF1033" s="20"/>
    </row>
    <row r="1034" spans="1:32" ht="75" x14ac:dyDescent="0.2">
      <c r="A1034" s="149"/>
      <c r="B1034" s="149"/>
      <c r="C1034" s="28" t="s">
        <v>1080</v>
      </c>
      <c r="D1034" s="28" t="s">
        <v>1090</v>
      </c>
      <c r="E1034" s="144" t="s">
        <v>10</v>
      </c>
      <c r="F1034" s="20"/>
      <c r="G1034" s="20"/>
      <c r="H1034" s="20"/>
      <c r="I1034" s="26"/>
      <c r="J1034" s="27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20"/>
      <c r="X1034" s="20"/>
      <c r="Y1034" s="20"/>
      <c r="Z1034" s="20"/>
      <c r="AA1034" s="20"/>
      <c r="AB1034" s="20"/>
      <c r="AC1034" s="20"/>
      <c r="AD1034" s="20"/>
      <c r="AE1034" s="20"/>
      <c r="AF1034" s="20"/>
    </row>
    <row r="1035" spans="1:32" ht="45" x14ac:dyDescent="0.2">
      <c r="A1035" s="149"/>
      <c r="B1035" s="149"/>
      <c r="C1035" s="28" t="s">
        <v>1080</v>
      </c>
      <c r="D1035" s="28" t="s">
        <v>1091</v>
      </c>
      <c r="E1035" s="144" t="s">
        <v>10</v>
      </c>
      <c r="F1035" s="20"/>
      <c r="G1035" s="20"/>
      <c r="H1035" s="20"/>
      <c r="I1035" s="26"/>
      <c r="J1035" s="27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20"/>
      <c r="X1035" s="20"/>
      <c r="Y1035" s="20"/>
      <c r="Z1035" s="20"/>
      <c r="AA1035" s="20"/>
      <c r="AB1035" s="20"/>
      <c r="AC1035" s="20"/>
      <c r="AD1035" s="20"/>
      <c r="AE1035" s="20"/>
      <c r="AF1035" s="20"/>
    </row>
    <row r="1036" spans="1:32" ht="45" x14ac:dyDescent="0.2">
      <c r="A1036" s="149"/>
      <c r="B1036" s="149"/>
      <c r="C1036" s="28" t="s">
        <v>1080</v>
      </c>
      <c r="D1036" s="28" t="s">
        <v>1092</v>
      </c>
      <c r="E1036" s="144" t="s">
        <v>10</v>
      </c>
      <c r="F1036" s="20"/>
      <c r="G1036" s="20"/>
      <c r="H1036" s="20"/>
      <c r="I1036" s="26"/>
      <c r="J1036" s="27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20"/>
      <c r="X1036" s="20"/>
      <c r="Y1036" s="20"/>
      <c r="Z1036" s="20"/>
      <c r="AA1036" s="20"/>
      <c r="AB1036" s="20"/>
      <c r="AC1036" s="20"/>
      <c r="AD1036" s="20"/>
      <c r="AE1036" s="20"/>
      <c r="AF1036" s="20"/>
    </row>
    <row r="1037" spans="1:32" ht="45" x14ac:dyDescent="0.2">
      <c r="A1037" s="149"/>
      <c r="B1037" s="149"/>
      <c r="C1037" s="28" t="s">
        <v>1080</v>
      </c>
      <c r="D1037" s="28" t="s">
        <v>1093</v>
      </c>
      <c r="E1037" s="144" t="s">
        <v>10</v>
      </c>
      <c r="F1037" s="20"/>
      <c r="G1037" s="20"/>
      <c r="H1037" s="20"/>
      <c r="I1037" s="26"/>
      <c r="J1037" s="27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20"/>
      <c r="X1037" s="20"/>
      <c r="Y1037" s="20"/>
      <c r="Z1037" s="20"/>
      <c r="AA1037" s="20"/>
      <c r="AB1037" s="20"/>
      <c r="AC1037" s="20"/>
      <c r="AD1037" s="20"/>
      <c r="AE1037" s="20"/>
      <c r="AF1037" s="20"/>
    </row>
    <row r="1038" spans="1:32" ht="45" x14ac:dyDescent="0.2">
      <c r="A1038" s="149"/>
      <c r="B1038" s="149"/>
      <c r="C1038" s="28" t="s">
        <v>1080</v>
      </c>
      <c r="D1038" s="28" t="s">
        <v>1094</v>
      </c>
      <c r="E1038" s="144" t="s">
        <v>10</v>
      </c>
      <c r="F1038" s="20"/>
      <c r="G1038" s="20"/>
      <c r="H1038" s="20"/>
      <c r="I1038" s="26"/>
      <c r="J1038" s="27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  <c r="Z1038" s="20"/>
      <c r="AA1038" s="20"/>
      <c r="AB1038" s="20"/>
      <c r="AC1038" s="20"/>
      <c r="AD1038" s="20"/>
      <c r="AE1038" s="20"/>
      <c r="AF1038" s="20"/>
    </row>
    <row r="1039" spans="1:32" ht="45" x14ac:dyDescent="0.2">
      <c r="A1039" s="149"/>
      <c r="B1039" s="149"/>
      <c r="C1039" s="28" t="s">
        <v>1080</v>
      </c>
      <c r="D1039" s="28" t="s">
        <v>1095</v>
      </c>
      <c r="E1039" s="144" t="s">
        <v>10</v>
      </c>
      <c r="F1039" s="20"/>
      <c r="G1039" s="20"/>
      <c r="H1039" s="20"/>
      <c r="I1039" s="26"/>
      <c r="J1039" s="27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20"/>
      <c r="X1039" s="20"/>
      <c r="Y1039" s="20"/>
      <c r="Z1039" s="20"/>
      <c r="AA1039" s="20"/>
      <c r="AB1039" s="20"/>
      <c r="AC1039" s="20"/>
      <c r="AD1039" s="20"/>
      <c r="AE1039" s="20"/>
      <c r="AF1039" s="20"/>
    </row>
    <row r="1040" spans="1:32" ht="45" x14ac:dyDescent="0.2">
      <c r="A1040" s="149"/>
      <c r="B1040" s="149"/>
      <c r="C1040" s="28" t="s">
        <v>1080</v>
      </c>
      <c r="D1040" s="28" t="s">
        <v>1096</v>
      </c>
      <c r="E1040" s="144" t="s">
        <v>10</v>
      </c>
      <c r="F1040" s="20"/>
      <c r="G1040" s="20"/>
      <c r="H1040" s="20"/>
      <c r="I1040" s="26"/>
      <c r="J1040" s="27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20"/>
      <c r="X1040" s="20"/>
      <c r="Y1040" s="20"/>
      <c r="Z1040" s="20"/>
      <c r="AA1040" s="20"/>
      <c r="AB1040" s="20"/>
      <c r="AC1040" s="20"/>
      <c r="AD1040" s="20"/>
      <c r="AE1040" s="20"/>
      <c r="AF1040" s="20"/>
    </row>
    <row r="1041" spans="1:32" ht="60" x14ac:dyDescent="0.2">
      <c r="A1041" s="149"/>
      <c r="B1041" s="149"/>
      <c r="C1041" s="28" t="s">
        <v>1080</v>
      </c>
      <c r="D1041" s="28" t="s">
        <v>1097</v>
      </c>
      <c r="E1041" s="144" t="s">
        <v>10</v>
      </c>
      <c r="F1041" s="20"/>
      <c r="G1041" s="20"/>
      <c r="H1041" s="20"/>
      <c r="I1041" s="26"/>
      <c r="J1041" s="27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20"/>
      <c r="X1041" s="20"/>
      <c r="Y1041" s="20"/>
      <c r="Z1041" s="20"/>
      <c r="AA1041" s="20"/>
      <c r="AB1041" s="20"/>
      <c r="AC1041" s="20"/>
      <c r="AD1041" s="20"/>
      <c r="AE1041" s="20"/>
      <c r="AF1041" s="20"/>
    </row>
    <row r="1042" spans="1:32" ht="45" x14ac:dyDescent="0.2">
      <c r="A1042" s="149"/>
      <c r="B1042" s="149"/>
      <c r="C1042" s="28" t="s">
        <v>1080</v>
      </c>
      <c r="D1042" s="28" t="s">
        <v>1098</v>
      </c>
      <c r="E1042" s="144" t="s">
        <v>10</v>
      </c>
      <c r="F1042" s="20"/>
      <c r="G1042" s="20"/>
      <c r="H1042" s="20"/>
      <c r="I1042" s="26"/>
      <c r="J1042" s="27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20"/>
      <c r="X1042" s="20"/>
      <c r="Y1042" s="20"/>
      <c r="Z1042" s="20"/>
      <c r="AA1042" s="20"/>
      <c r="AB1042" s="20"/>
      <c r="AC1042" s="20"/>
      <c r="AD1042" s="20"/>
      <c r="AE1042" s="20"/>
      <c r="AF1042" s="20"/>
    </row>
    <row r="1043" spans="1:32" ht="45" x14ac:dyDescent="0.2">
      <c r="A1043" s="149"/>
      <c r="B1043" s="149"/>
      <c r="C1043" s="28" t="s">
        <v>1080</v>
      </c>
      <c r="D1043" s="28" t="s">
        <v>1099</v>
      </c>
      <c r="E1043" s="144" t="s">
        <v>10</v>
      </c>
      <c r="F1043" s="20"/>
      <c r="G1043" s="20"/>
      <c r="H1043" s="20"/>
      <c r="I1043" s="26"/>
      <c r="J1043" s="27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20"/>
      <c r="X1043" s="20"/>
      <c r="Y1043" s="20"/>
      <c r="Z1043" s="20"/>
      <c r="AA1043" s="20"/>
      <c r="AB1043" s="20"/>
      <c r="AC1043" s="20"/>
      <c r="AD1043" s="20"/>
      <c r="AE1043" s="20"/>
      <c r="AF1043" s="20"/>
    </row>
    <row r="1044" spans="1:32" ht="45" x14ac:dyDescent="0.2">
      <c r="A1044" s="149"/>
      <c r="B1044" s="149"/>
      <c r="C1044" s="24" t="s">
        <v>1080</v>
      </c>
      <c r="D1044" s="24" t="s">
        <v>1100</v>
      </c>
      <c r="E1044" s="144" t="s">
        <v>10</v>
      </c>
      <c r="F1044" s="20"/>
      <c r="G1044" s="20"/>
      <c r="H1044" s="20"/>
      <c r="I1044" s="26"/>
      <c r="J1044" s="27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20"/>
      <c r="X1044" s="20"/>
      <c r="Y1044" s="20"/>
      <c r="Z1044" s="20"/>
      <c r="AA1044" s="20"/>
      <c r="AB1044" s="20"/>
      <c r="AC1044" s="20"/>
      <c r="AD1044" s="20"/>
      <c r="AE1044" s="20"/>
      <c r="AF1044" s="20"/>
    </row>
    <row r="1045" spans="1:32" ht="45" x14ac:dyDescent="0.2">
      <c r="A1045" s="149"/>
      <c r="B1045" s="149"/>
      <c r="C1045" s="25" t="s">
        <v>1101</v>
      </c>
      <c r="D1045" s="25" t="s">
        <v>1102</v>
      </c>
      <c r="E1045" s="144" t="s">
        <v>10</v>
      </c>
      <c r="F1045" s="20"/>
      <c r="G1045" s="20"/>
      <c r="H1045" s="20"/>
      <c r="I1045" s="26"/>
      <c r="J1045" s="27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20"/>
      <c r="X1045" s="20"/>
      <c r="Y1045" s="20"/>
      <c r="Z1045" s="20"/>
      <c r="AA1045" s="20"/>
      <c r="AB1045" s="20"/>
      <c r="AC1045" s="20"/>
      <c r="AD1045" s="20"/>
      <c r="AE1045" s="20"/>
      <c r="AF1045" s="20"/>
    </row>
    <row r="1046" spans="1:32" ht="45" x14ac:dyDescent="0.2">
      <c r="A1046" s="149"/>
      <c r="B1046" s="149"/>
      <c r="C1046" s="28" t="s">
        <v>1101</v>
      </c>
      <c r="D1046" s="28" t="s">
        <v>1103</v>
      </c>
      <c r="E1046" s="144" t="s">
        <v>10</v>
      </c>
      <c r="F1046" s="20"/>
      <c r="G1046" s="20"/>
      <c r="H1046" s="20"/>
      <c r="I1046" s="26"/>
      <c r="J1046" s="27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20"/>
      <c r="X1046" s="20"/>
      <c r="Y1046" s="20"/>
      <c r="Z1046" s="20"/>
      <c r="AA1046" s="20"/>
      <c r="AB1046" s="20"/>
      <c r="AC1046" s="20"/>
      <c r="AD1046" s="20"/>
      <c r="AE1046" s="20"/>
      <c r="AF1046" s="20"/>
    </row>
    <row r="1047" spans="1:32" ht="45" x14ac:dyDescent="0.2">
      <c r="A1047" s="149"/>
      <c r="B1047" s="149"/>
      <c r="C1047" s="28" t="s">
        <v>1101</v>
      </c>
      <c r="D1047" s="28" t="s">
        <v>1104</v>
      </c>
      <c r="E1047" s="144" t="s">
        <v>10</v>
      </c>
      <c r="F1047" s="20"/>
      <c r="G1047" s="20"/>
      <c r="H1047" s="20"/>
      <c r="I1047" s="26"/>
      <c r="J1047" s="27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20"/>
      <c r="X1047" s="20"/>
      <c r="Y1047" s="20"/>
      <c r="Z1047" s="20"/>
      <c r="AA1047" s="20"/>
      <c r="AB1047" s="20"/>
      <c r="AC1047" s="20"/>
      <c r="AD1047" s="20"/>
      <c r="AE1047" s="20"/>
      <c r="AF1047" s="20"/>
    </row>
    <row r="1048" spans="1:32" ht="45" x14ac:dyDescent="0.2">
      <c r="A1048" s="149"/>
      <c r="B1048" s="149"/>
      <c r="C1048" s="28" t="s">
        <v>1101</v>
      </c>
      <c r="D1048" s="28" t="s">
        <v>1105</v>
      </c>
      <c r="E1048" s="144" t="s">
        <v>10</v>
      </c>
      <c r="F1048" s="20"/>
      <c r="G1048" s="20"/>
      <c r="H1048" s="20"/>
      <c r="I1048" s="26"/>
      <c r="J1048" s="27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Y1048" s="20"/>
      <c r="Z1048" s="20"/>
      <c r="AA1048" s="20"/>
      <c r="AB1048" s="20"/>
      <c r="AC1048" s="20"/>
      <c r="AD1048" s="20"/>
      <c r="AE1048" s="20"/>
      <c r="AF1048" s="20"/>
    </row>
    <row r="1049" spans="1:32" ht="45" x14ac:dyDescent="0.2">
      <c r="A1049" s="149"/>
      <c r="B1049" s="149"/>
      <c r="C1049" s="28" t="s">
        <v>1101</v>
      </c>
      <c r="D1049" s="28" t="s">
        <v>1106</v>
      </c>
      <c r="E1049" s="144" t="s">
        <v>10</v>
      </c>
      <c r="F1049" s="20"/>
      <c r="G1049" s="20"/>
      <c r="H1049" s="20"/>
      <c r="I1049" s="26"/>
      <c r="J1049" s="27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20"/>
      <c r="X1049" s="20"/>
      <c r="Y1049" s="20"/>
      <c r="Z1049" s="20"/>
      <c r="AA1049" s="20"/>
      <c r="AB1049" s="20"/>
      <c r="AC1049" s="20"/>
      <c r="AD1049" s="20"/>
      <c r="AE1049" s="20"/>
      <c r="AF1049" s="20"/>
    </row>
    <row r="1050" spans="1:32" ht="45" x14ac:dyDescent="0.2">
      <c r="A1050" s="149"/>
      <c r="B1050" s="149"/>
      <c r="C1050" s="28" t="s">
        <v>1101</v>
      </c>
      <c r="D1050" s="28" t="s">
        <v>1107</v>
      </c>
      <c r="E1050" s="144" t="s">
        <v>10</v>
      </c>
      <c r="F1050" s="20"/>
      <c r="G1050" s="20"/>
      <c r="H1050" s="20"/>
      <c r="I1050" s="26"/>
      <c r="J1050" s="27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20"/>
      <c r="X1050" s="20"/>
      <c r="Y1050" s="20"/>
      <c r="Z1050" s="20"/>
      <c r="AA1050" s="20"/>
      <c r="AB1050" s="20"/>
      <c r="AC1050" s="20"/>
      <c r="AD1050" s="20"/>
      <c r="AE1050" s="20"/>
      <c r="AF1050" s="20"/>
    </row>
    <row r="1051" spans="1:32" ht="45" x14ac:dyDescent="0.2">
      <c r="A1051" s="149"/>
      <c r="B1051" s="149"/>
      <c r="C1051" s="28" t="s">
        <v>1101</v>
      </c>
      <c r="D1051" s="28" t="s">
        <v>1108</v>
      </c>
      <c r="E1051" s="144" t="s">
        <v>10</v>
      </c>
      <c r="F1051" s="20"/>
      <c r="G1051" s="20"/>
      <c r="H1051" s="20"/>
      <c r="I1051" s="26"/>
      <c r="J1051" s="27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20"/>
      <c r="X1051" s="20"/>
      <c r="Y1051" s="20"/>
      <c r="Z1051" s="20"/>
      <c r="AA1051" s="20"/>
      <c r="AB1051" s="20"/>
      <c r="AC1051" s="20"/>
      <c r="AD1051" s="20"/>
      <c r="AE1051" s="20"/>
      <c r="AF1051" s="20"/>
    </row>
    <row r="1052" spans="1:32" ht="45" x14ac:dyDescent="0.2">
      <c r="A1052" s="149"/>
      <c r="B1052" s="149"/>
      <c r="C1052" s="28" t="s">
        <v>1101</v>
      </c>
      <c r="D1052" s="28" t="s">
        <v>1109</v>
      </c>
      <c r="E1052" s="144" t="s">
        <v>10</v>
      </c>
      <c r="F1052" s="20"/>
      <c r="G1052" s="20"/>
      <c r="H1052" s="20"/>
      <c r="I1052" s="26"/>
      <c r="J1052" s="27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20"/>
      <c r="X1052" s="20"/>
      <c r="Y1052" s="20"/>
      <c r="Z1052" s="20"/>
      <c r="AA1052" s="20"/>
      <c r="AB1052" s="20"/>
      <c r="AC1052" s="20"/>
      <c r="AD1052" s="20"/>
      <c r="AE1052" s="20"/>
      <c r="AF1052" s="20"/>
    </row>
    <row r="1053" spans="1:32" ht="45" x14ac:dyDescent="0.2">
      <c r="A1053" s="149"/>
      <c r="B1053" s="149"/>
      <c r="C1053" s="28" t="s">
        <v>1101</v>
      </c>
      <c r="D1053" s="28" t="s">
        <v>1110</v>
      </c>
      <c r="E1053" s="144" t="s">
        <v>10</v>
      </c>
      <c r="F1053" s="20"/>
      <c r="G1053" s="20"/>
      <c r="H1053" s="20"/>
      <c r="I1053" s="26"/>
      <c r="J1053" s="27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20"/>
      <c r="X1053" s="20"/>
      <c r="Y1053" s="20"/>
      <c r="Z1053" s="20"/>
      <c r="AA1053" s="20"/>
      <c r="AB1053" s="20"/>
      <c r="AC1053" s="20"/>
      <c r="AD1053" s="20"/>
      <c r="AE1053" s="20"/>
      <c r="AF1053" s="20"/>
    </row>
    <row r="1054" spans="1:32" ht="60" x14ac:dyDescent="0.2">
      <c r="A1054" s="149"/>
      <c r="B1054" s="149"/>
      <c r="C1054" s="28" t="s">
        <v>1101</v>
      </c>
      <c r="D1054" s="28" t="s">
        <v>1111</v>
      </c>
      <c r="E1054" s="144" t="s">
        <v>10</v>
      </c>
      <c r="F1054" s="20"/>
      <c r="G1054" s="20"/>
      <c r="H1054" s="20"/>
      <c r="I1054" s="26"/>
      <c r="J1054" s="27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20"/>
      <c r="X1054" s="20"/>
      <c r="Y1054" s="20"/>
      <c r="Z1054" s="20"/>
      <c r="AA1054" s="20"/>
      <c r="AB1054" s="20"/>
      <c r="AC1054" s="20"/>
      <c r="AD1054" s="20"/>
      <c r="AE1054" s="20"/>
      <c r="AF1054" s="20"/>
    </row>
    <row r="1055" spans="1:32" ht="60" x14ac:dyDescent="0.2">
      <c r="A1055" s="149"/>
      <c r="B1055" s="149"/>
      <c r="C1055" s="28" t="s">
        <v>1101</v>
      </c>
      <c r="D1055" s="28" t="s">
        <v>1112</v>
      </c>
      <c r="E1055" s="144" t="s">
        <v>10</v>
      </c>
      <c r="F1055" s="20"/>
      <c r="G1055" s="20"/>
      <c r="H1055" s="20"/>
      <c r="I1055" s="26"/>
      <c r="J1055" s="27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20"/>
      <c r="X1055" s="20"/>
      <c r="Y1055" s="20"/>
      <c r="Z1055" s="20"/>
      <c r="AA1055" s="20"/>
      <c r="AB1055" s="20"/>
      <c r="AC1055" s="20"/>
      <c r="AD1055" s="20"/>
      <c r="AE1055" s="20"/>
      <c r="AF1055" s="20"/>
    </row>
    <row r="1056" spans="1:32" ht="60" x14ac:dyDescent="0.2">
      <c r="A1056" s="149"/>
      <c r="B1056" s="149"/>
      <c r="C1056" s="28" t="s">
        <v>1101</v>
      </c>
      <c r="D1056" s="28" t="s">
        <v>1113</v>
      </c>
      <c r="E1056" s="144" t="s">
        <v>10</v>
      </c>
      <c r="F1056" s="20"/>
      <c r="G1056" s="20"/>
      <c r="H1056" s="20"/>
      <c r="I1056" s="26"/>
      <c r="J1056" s="27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20"/>
      <c r="X1056" s="20"/>
      <c r="Y1056" s="20"/>
      <c r="Z1056" s="20"/>
      <c r="AA1056" s="20"/>
      <c r="AB1056" s="20"/>
      <c r="AC1056" s="20"/>
      <c r="AD1056" s="20"/>
      <c r="AE1056" s="20"/>
      <c r="AF1056" s="20"/>
    </row>
    <row r="1057" spans="1:32" ht="45" x14ac:dyDescent="0.2">
      <c r="A1057" s="149"/>
      <c r="B1057" s="149"/>
      <c r="C1057" s="28" t="s">
        <v>1101</v>
      </c>
      <c r="D1057" s="28" t="s">
        <v>1114</v>
      </c>
      <c r="E1057" s="144" t="s">
        <v>10</v>
      </c>
      <c r="F1057" s="20"/>
      <c r="G1057" s="20"/>
      <c r="H1057" s="20"/>
      <c r="I1057" s="26"/>
      <c r="J1057" s="27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20"/>
      <c r="X1057" s="20"/>
      <c r="Y1057" s="20"/>
      <c r="Z1057" s="20"/>
      <c r="AA1057" s="20"/>
      <c r="AB1057" s="20"/>
      <c r="AC1057" s="20"/>
      <c r="AD1057" s="20"/>
      <c r="AE1057" s="20"/>
      <c r="AF1057" s="20"/>
    </row>
    <row r="1058" spans="1:32" ht="45" x14ac:dyDescent="0.2">
      <c r="A1058" s="149"/>
      <c r="B1058" s="149"/>
      <c r="C1058" s="28" t="s">
        <v>1101</v>
      </c>
      <c r="D1058" s="28" t="s">
        <v>1115</v>
      </c>
      <c r="E1058" s="144" t="s">
        <v>10</v>
      </c>
      <c r="F1058" s="20"/>
      <c r="G1058" s="20"/>
      <c r="H1058" s="20"/>
      <c r="I1058" s="26"/>
      <c r="J1058" s="27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20"/>
      <c r="X1058" s="20"/>
      <c r="Y1058" s="20"/>
      <c r="Z1058" s="20"/>
      <c r="AA1058" s="20"/>
      <c r="AB1058" s="20"/>
      <c r="AC1058" s="20"/>
      <c r="AD1058" s="20"/>
      <c r="AE1058" s="20"/>
      <c r="AF1058" s="20"/>
    </row>
    <row r="1059" spans="1:32" ht="45" x14ac:dyDescent="0.2">
      <c r="A1059" s="149"/>
      <c r="B1059" s="149"/>
      <c r="C1059" s="28" t="s">
        <v>1101</v>
      </c>
      <c r="D1059" s="28" t="s">
        <v>1116</v>
      </c>
      <c r="E1059" s="144" t="s">
        <v>10</v>
      </c>
      <c r="F1059" s="20"/>
      <c r="G1059" s="20"/>
      <c r="H1059" s="20"/>
      <c r="I1059" s="26"/>
      <c r="J1059" s="27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20"/>
      <c r="X1059" s="20"/>
      <c r="Y1059" s="20"/>
      <c r="Z1059" s="20"/>
      <c r="AA1059" s="20"/>
      <c r="AB1059" s="20"/>
      <c r="AC1059" s="20"/>
      <c r="AD1059" s="20"/>
      <c r="AE1059" s="20"/>
      <c r="AF1059" s="20"/>
    </row>
    <row r="1060" spans="1:32" ht="45" x14ac:dyDescent="0.2">
      <c r="A1060" s="149"/>
      <c r="B1060" s="149"/>
      <c r="C1060" s="28" t="s">
        <v>1101</v>
      </c>
      <c r="D1060" s="28" t="s">
        <v>1117</v>
      </c>
      <c r="E1060" s="144" t="s">
        <v>10</v>
      </c>
      <c r="F1060" s="20"/>
      <c r="G1060" s="20"/>
      <c r="H1060" s="20"/>
      <c r="I1060" s="26"/>
      <c r="J1060" s="27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20"/>
      <c r="X1060" s="20"/>
      <c r="Y1060" s="20"/>
      <c r="Z1060" s="20"/>
      <c r="AA1060" s="20"/>
      <c r="AB1060" s="20"/>
      <c r="AC1060" s="20"/>
      <c r="AD1060" s="20"/>
      <c r="AE1060" s="20"/>
      <c r="AF1060" s="20"/>
    </row>
    <row r="1061" spans="1:32" ht="45" x14ac:dyDescent="0.2">
      <c r="A1061" s="149"/>
      <c r="B1061" s="149"/>
      <c r="C1061" s="28" t="s">
        <v>1101</v>
      </c>
      <c r="D1061" s="28" t="s">
        <v>1118</v>
      </c>
      <c r="E1061" s="144" t="s">
        <v>10</v>
      </c>
      <c r="F1061" s="20"/>
      <c r="G1061" s="20"/>
      <c r="H1061" s="20"/>
      <c r="I1061" s="26"/>
      <c r="J1061" s="27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20"/>
      <c r="X1061" s="20"/>
      <c r="Y1061" s="20"/>
      <c r="Z1061" s="20"/>
      <c r="AA1061" s="20"/>
      <c r="AB1061" s="20"/>
      <c r="AC1061" s="20"/>
      <c r="AD1061" s="20"/>
      <c r="AE1061" s="20"/>
      <c r="AF1061" s="20"/>
    </row>
    <row r="1062" spans="1:32" ht="45" x14ac:dyDescent="0.2">
      <c r="A1062" s="149"/>
      <c r="B1062" s="149"/>
      <c r="C1062" s="28" t="s">
        <v>1101</v>
      </c>
      <c r="D1062" s="28" t="s">
        <v>1119</v>
      </c>
      <c r="E1062" s="144" t="s">
        <v>10</v>
      </c>
      <c r="F1062" s="20"/>
      <c r="G1062" s="20"/>
      <c r="H1062" s="20"/>
      <c r="I1062" s="26"/>
      <c r="J1062" s="27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20"/>
      <c r="X1062" s="20"/>
      <c r="Y1062" s="20"/>
      <c r="Z1062" s="20"/>
      <c r="AA1062" s="20"/>
      <c r="AB1062" s="20"/>
      <c r="AC1062" s="20"/>
      <c r="AD1062" s="20"/>
      <c r="AE1062" s="20"/>
      <c r="AF1062" s="20"/>
    </row>
    <row r="1063" spans="1:32" ht="45" x14ac:dyDescent="0.2">
      <c r="A1063" s="149"/>
      <c r="B1063" s="149"/>
      <c r="C1063" s="28" t="s">
        <v>1101</v>
      </c>
      <c r="D1063" s="28" t="s">
        <v>1120</v>
      </c>
      <c r="E1063" s="144" t="s">
        <v>10</v>
      </c>
      <c r="F1063" s="20"/>
      <c r="G1063" s="20"/>
      <c r="H1063" s="20"/>
      <c r="I1063" s="26"/>
      <c r="J1063" s="27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20"/>
      <c r="X1063" s="20"/>
      <c r="Y1063" s="20"/>
      <c r="Z1063" s="20"/>
      <c r="AA1063" s="20"/>
      <c r="AB1063" s="20"/>
      <c r="AC1063" s="20"/>
      <c r="AD1063" s="20"/>
      <c r="AE1063" s="20"/>
      <c r="AF1063" s="20"/>
    </row>
    <row r="1064" spans="1:32" ht="45" x14ac:dyDescent="0.2">
      <c r="A1064" s="149"/>
      <c r="B1064" s="149"/>
      <c r="C1064" s="24" t="s">
        <v>1101</v>
      </c>
      <c r="D1064" s="24" t="s">
        <v>1121</v>
      </c>
      <c r="E1064" s="144" t="s">
        <v>10</v>
      </c>
      <c r="F1064" s="20"/>
      <c r="G1064" s="20"/>
      <c r="H1064" s="20"/>
      <c r="I1064" s="26"/>
      <c r="J1064" s="27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20"/>
    </row>
    <row r="1065" spans="1:32" ht="45" x14ac:dyDescent="0.2">
      <c r="A1065" s="149"/>
      <c r="B1065" s="149"/>
      <c r="C1065" s="25" t="s">
        <v>1122</v>
      </c>
      <c r="D1065" s="25" t="s">
        <v>1123</v>
      </c>
      <c r="E1065" s="144" t="s">
        <v>10</v>
      </c>
      <c r="F1065" s="20"/>
      <c r="G1065" s="20"/>
      <c r="H1065" s="20"/>
      <c r="I1065" s="26"/>
      <c r="J1065" s="27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20"/>
      <c r="X1065" s="20"/>
      <c r="Y1065" s="20"/>
      <c r="Z1065" s="20"/>
      <c r="AA1065" s="20"/>
      <c r="AB1065" s="20"/>
      <c r="AC1065" s="20"/>
      <c r="AD1065" s="20"/>
      <c r="AE1065" s="20"/>
      <c r="AF1065" s="20"/>
    </row>
    <row r="1066" spans="1:32" ht="45" x14ac:dyDescent="0.2">
      <c r="A1066" s="149"/>
      <c r="B1066" s="149"/>
      <c r="C1066" s="28" t="s">
        <v>1122</v>
      </c>
      <c r="D1066" s="28" t="s">
        <v>1124</v>
      </c>
      <c r="E1066" s="144" t="s">
        <v>10</v>
      </c>
      <c r="F1066" s="20"/>
      <c r="G1066" s="20"/>
      <c r="H1066" s="20"/>
      <c r="I1066" s="26"/>
      <c r="J1066" s="27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20"/>
      <c r="X1066" s="20"/>
      <c r="Y1066" s="20"/>
      <c r="Z1066" s="20"/>
      <c r="AA1066" s="20"/>
      <c r="AB1066" s="20"/>
      <c r="AC1066" s="20"/>
      <c r="AD1066" s="20"/>
      <c r="AE1066" s="20"/>
      <c r="AF1066" s="20"/>
    </row>
    <row r="1067" spans="1:32" ht="45" x14ac:dyDescent="0.2">
      <c r="A1067" s="149"/>
      <c r="B1067" s="149"/>
      <c r="C1067" s="28" t="s">
        <v>1122</v>
      </c>
      <c r="D1067" s="28" t="s">
        <v>1125</v>
      </c>
      <c r="E1067" s="144" t="s">
        <v>10</v>
      </c>
      <c r="F1067" s="20"/>
      <c r="G1067" s="20"/>
      <c r="H1067" s="20"/>
      <c r="I1067" s="26"/>
      <c r="J1067" s="27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20"/>
      <c r="X1067" s="20"/>
      <c r="Y1067" s="20"/>
      <c r="Z1067" s="20"/>
      <c r="AA1067" s="20"/>
      <c r="AB1067" s="20"/>
      <c r="AC1067" s="20"/>
      <c r="AD1067" s="20"/>
      <c r="AE1067" s="20"/>
      <c r="AF1067" s="20"/>
    </row>
    <row r="1068" spans="1:32" ht="45" x14ac:dyDescent="0.2">
      <c r="A1068" s="149"/>
      <c r="B1068" s="149"/>
      <c r="C1068" s="28" t="s">
        <v>1122</v>
      </c>
      <c r="D1068" s="28" t="s">
        <v>1126</v>
      </c>
      <c r="E1068" s="144" t="s">
        <v>10</v>
      </c>
      <c r="F1068" s="20"/>
      <c r="G1068" s="20"/>
      <c r="H1068" s="20"/>
      <c r="I1068" s="26"/>
      <c r="J1068" s="27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Y1068" s="20"/>
      <c r="Z1068" s="20"/>
      <c r="AA1068" s="20"/>
      <c r="AB1068" s="20"/>
      <c r="AC1068" s="20"/>
      <c r="AD1068" s="20"/>
      <c r="AE1068" s="20"/>
      <c r="AF1068" s="20"/>
    </row>
    <row r="1069" spans="1:32" ht="60" x14ac:dyDescent="0.2">
      <c r="A1069" s="149"/>
      <c r="B1069" s="149"/>
      <c r="C1069" s="28" t="s">
        <v>1122</v>
      </c>
      <c r="D1069" s="28" t="s">
        <v>1127</v>
      </c>
      <c r="E1069" s="144" t="s">
        <v>10</v>
      </c>
      <c r="F1069" s="20"/>
      <c r="G1069" s="20"/>
      <c r="H1069" s="20"/>
      <c r="I1069" s="26"/>
      <c r="J1069" s="27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20"/>
      <c r="X1069" s="20"/>
      <c r="Y1069" s="20"/>
      <c r="Z1069" s="20"/>
      <c r="AA1069" s="20"/>
      <c r="AB1069" s="20"/>
      <c r="AC1069" s="20"/>
      <c r="AD1069" s="20"/>
      <c r="AE1069" s="20"/>
      <c r="AF1069" s="20"/>
    </row>
    <row r="1070" spans="1:32" ht="60" x14ac:dyDescent="0.2">
      <c r="A1070" s="149"/>
      <c r="B1070" s="149"/>
      <c r="C1070" s="28" t="s">
        <v>1122</v>
      </c>
      <c r="D1070" s="28" t="s">
        <v>1128</v>
      </c>
      <c r="E1070" s="144" t="s">
        <v>10</v>
      </c>
      <c r="F1070" s="20"/>
      <c r="G1070" s="20"/>
      <c r="H1070" s="20"/>
      <c r="I1070" s="26"/>
      <c r="J1070" s="27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20"/>
      <c r="X1070" s="20"/>
      <c r="Y1070" s="20"/>
      <c r="Z1070" s="20"/>
      <c r="AA1070" s="20"/>
      <c r="AB1070" s="20"/>
      <c r="AC1070" s="20"/>
      <c r="AD1070" s="20"/>
      <c r="AE1070" s="20"/>
      <c r="AF1070" s="20"/>
    </row>
    <row r="1071" spans="1:32" ht="45" x14ac:dyDescent="0.2">
      <c r="A1071" s="149"/>
      <c r="B1071" s="149"/>
      <c r="C1071" s="28" t="s">
        <v>1122</v>
      </c>
      <c r="D1071" s="28" t="s">
        <v>1129</v>
      </c>
      <c r="E1071" s="144" t="s">
        <v>10</v>
      </c>
      <c r="F1071" s="20"/>
      <c r="G1071" s="20"/>
      <c r="H1071" s="20"/>
      <c r="I1071" s="26"/>
      <c r="J1071" s="27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20"/>
      <c r="X1071" s="20"/>
      <c r="Y1071" s="20"/>
      <c r="Z1071" s="20"/>
      <c r="AA1071" s="20"/>
      <c r="AB1071" s="20"/>
      <c r="AC1071" s="20"/>
      <c r="AD1071" s="20"/>
      <c r="AE1071" s="20"/>
      <c r="AF1071" s="20"/>
    </row>
    <row r="1072" spans="1:32" ht="45" x14ac:dyDescent="0.2">
      <c r="A1072" s="149"/>
      <c r="B1072" s="149"/>
      <c r="C1072" s="28" t="s">
        <v>1122</v>
      </c>
      <c r="D1072" s="28" t="s">
        <v>1130</v>
      </c>
      <c r="E1072" s="144" t="s">
        <v>10</v>
      </c>
      <c r="F1072" s="20"/>
      <c r="G1072" s="20"/>
      <c r="H1072" s="20"/>
      <c r="I1072" s="26"/>
      <c r="J1072" s="27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20"/>
      <c r="X1072" s="20"/>
      <c r="Y1072" s="20"/>
      <c r="Z1072" s="20"/>
      <c r="AA1072" s="20"/>
      <c r="AB1072" s="20"/>
      <c r="AC1072" s="20"/>
      <c r="AD1072" s="20"/>
      <c r="AE1072" s="20"/>
      <c r="AF1072" s="20"/>
    </row>
    <row r="1073" spans="1:32" ht="60" x14ac:dyDescent="0.2">
      <c r="A1073" s="149"/>
      <c r="B1073" s="149"/>
      <c r="C1073" s="28" t="s">
        <v>1122</v>
      </c>
      <c r="D1073" s="28" t="s">
        <v>1131</v>
      </c>
      <c r="E1073" s="144" t="s">
        <v>10</v>
      </c>
      <c r="F1073" s="20"/>
      <c r="G1073" s="20"/>
      <c r="H1073" s="20"/>
      <c r="I1073" s="26"/>
      <c r="J1073" s="27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20"/>
      <c r="X1073" s="20"/>
      <c r="Y1073" s="20"/>
      <c r="Z1073" s="20"/>
      <c r="AA1073" s="20"/>
      <c r="AB1073" s="20"/>
      <c r="AC1073" s="20"/>
      <c r="AD1073" s="20"/>
      <c r="AE1073" s="20"/>
      <c r="AF1073" s="20"/>
    </row>
    <row r="1074" spans="1:32" ht="45" x14ac:dyDescent="0.2">
      <c r="A1074" s="149"/>
      <c r="B1074" s="149"/>
      <c r="C1074" s="28" t="s">
        <v>1122</v>
      </c>
      <c r="D1074" s="28" t="s">
        <v>1132</v>
      </c>
      <c r="E1074" s="144" t="s">
        <v>10</v>
      </c>
      <c r="F1074" s="20"/>
      <c r="G1074" s="20"/>
      <c r="H1074" s="20"/>
      <c r="I1074" s="26"/>
      <c r="J1074" s="27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20"/>
      <c r="X1074" s="20"/>
      <c r="Y1074" s="20"/>
      <c r="Z1074" s="20"/>
      <c r="AA1074" s="20"/>
      <c r="AB1074" s="20"/>
      <c r="AC1074" s="20"/>
      <c r="AD1074" s="20"/>
      <c r="AE1074" s="20"/>
      <c r="AF1074" s="20"/>
    </row>
    <row r="1075" spans="1:32" ht="45" x14ac:dyDescent="0.2">
      <c r="A1075" s="149"/>
      <c r="B1075" s="149"/>
      <c r="C1075" s="28" t="s">
        <v>1122</v>
      </c>
      <c r="D1075" s="28" t="s">
        <v>1133</v>
      </c>
      <c r="E1075" s="144" t="s">
        <v>10</v>
      </c>
      <c r="F1075" s="20"/>
      <c r="G1075" s="20"/>
      <c r="H1075" s="20"/>
      <c r="I1075" s="26"/>
      <c r="J1075" s="27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20"/>
      <c r="X1075" s="20"/>
      <c r="Y1075" s="20"/>
      <c r="Z1075" s="20"/>
      <c r="AA1075" s="20"/>
      <c r="AB1075" s="20"/>
      <c r="AC1075" s="20"/>
      <c r="AD1075" s="20"/>
      <c r="AE1075" s="20"/>
      <c r="AF1075" s="20"/>
    </row>
    <row r="1076" spans="1:32" ht="45" x14ac:dyDescent="0.2">
      <c r="A1076" s="149"/>
      <c r="B1076" s="149"/>
      <c r="C1076" s="28" t="s">
        <v>1122</v>
      </c>
      <c r="D1076" s="28" t="s">
        <v>1134</v>
      </c>
      <c r="E1076" s="144" t="s">
        <v>10</v>
      </c>
      <c r="F1076" s="20"/>
      <c r="G1076" s="20"/>
      <c r="H1076" s="20"/>
      <c r="I1076" s="26"/>
      <c r="J1076" s="27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20"/>
      <c r="X1076" s="20"/>
      <c r="Y1076" s="20"/>
      <c r="Z1076" s="20"/>
      <c r="AA1076" s="20"/>
      <c r="AB1076" s="20"/>
      <c r="AC1076" s="20"/>
      <c r="AD1076" s="20"/>
      <c r="AE1076" s="20"/>
      <c r="AF1076" s="20"/>
    </row>
    <row r="1077" spans="1:32" ht="45" x14ac:dyDescent="0.2">
      <c r="A1077" s="149"/>
      <c r="B1077" s="149"/>
      <c r="C1077" s="28" t="s">
        <v>1122</v>
      </c>
      <c r="D1077" s="28" t="s">
        <v>1135</v>
      </c>
      <c r="E1077" s="144" t="s">
        <v>10</v>
      </c>
      <c r="F1077" s="20"/>
      <c r="G1077" s="20"/>
      <c r="H1077" s="20"/>
      <c r="I1077" s="26"/>
      <c r="J1077" s="27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20"/>
      <c r="X1077" s="20"/>
      <c r="Y1077" s="20"/>
      <c r="Z1077" s="20"/>
      <c r="AA1077" s="20"/>
      <c r="AB1077" s="20"/>
      <c r="AC1077" s="20"/>
      <c r="AD1077" s="20"/>
      <c r="AE1077" s="20"/>
      <c r="AF1077" s="20"/>
    </row>
    <row r="1078" spans="1:32" ht="45" x14ac:dyDescent="0.2">
      <c r="A1078" s="149"/>
      <c r="B1078" s="149"/>
      <c r="C1078" s="28" t="s">
        <v>1122</v>
      </c>
      <c r="D1078" s="28" t="s">
        <v>1136</v>
      </c>
      <c r="E1078" s="144" t="s">
        <v>10</v>
      </c>
      <c r="F1078" s="20"/>
      <c r="G1078" s="20"/>
      <c r="H1078" s="20"/>
      <c r="I1078" s="26"/>
      <c r="J1078" s="27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20"/>
      <c r="X1078" s="20"/>
      <c r="Y1078" s="20"/>
      <c r="Z1078" s="20"/>
      <c r="AA1078" s="20"/>
      <c r="AB1078" s="20"/>
      <c r="AC1078" s="20"/>
      <c r="AD1078" s="20"/>
      <c r="AE1078" s="20"/>
      <c r="AF1078" s="20"/>
    </row>
    <row r="1079" spans="1:32" ht="45" x14ac:dyDescent="0.2">
      <c r="A1079" s="149"/>
      <c r="B1079" s="149"/>
      <c r="C1079" s="28" t="s">
        <v>1122</v>
      </c>
      <c r="D1079" s="28" t="s">
        <v>1137</v>
      </c>
      <c r="E1079" s="144" t="s">
        <v>10</v>
      </c>
      <c r="F1079" s="20"/>
      <c r="G1079" s="20"/>
      <c r="H1079" s="20"/>
      <c r="I1079" s="26"/>
      <c r="J1079" s="27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20"/>
      <c r="X1079" s="20"/>
      <c r="Y1079" s="20"/>
      <c r="Z1079" s="20"/>
      <c r="AA1079" s="20"/>
      <c r="AB1079" s="20"/>
      <c r="AC1079" s="20"/>
      <c r="AD1079" s="20"/>
      <c r="AE1079" s="20"/>
      <c r="AF1079" s="20"/>
    </row>
    <row r="1080" spans="1:32" ht="60" x14ac:dyDescent="0.2">
      <c r="A1080" s="149"/>
      <c r="B1080" s="149"/>
      <c r="C1080" s="28" t="s">
        <v>1122</v>
      </c>
      <c r="D1080" s="28" t="s">
        <v>1138</v>
      </c>
      <c r="E1080" s="144" t="s">
        <v>10</v>
      </c>
      <c r="F1080" s="20"/>
      <c r="G1080" s="20"/>
      <c r="H1080" s="20"/>
      <c r="I1080" s="26"/>
      <c r="J1080" s="27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20"/>
      <c r="X1080" s="20"/>
      <c r="Y1080" s="20"/>
      <c r="Z1080" s="20"/>
      <c r="AA1080" s="20"/>
      <c r="AB1080" s="20"/>
      <c r="AC1080" s="20"/>
      <c r="AD1080" s="20"/>
      <c r="AE1080" s="20"/>
      <c r="AF1080" s="20"/>
    </row>
    <row r="1081" spans="1:32" ht="60" x14ac:dyDescent="0.2">
      <c r="A1081" s="149"/>
      <c r="B1081" s="149"/>
      <c r="C1081" s="28" t="s">
        <v>1122</v>
      </c>
      <c r="D1081" s="28" t="s">
        <v>1139</v>
      </c>
      <c r="E1081" s="144" t="s">
        <v>10</v>
      </c>
      <c r="F1081" s="20"/>
      <c r="G1081" s="20"/>
      <c r="H1081" s="20"/>
      <c r="I1081" s="26"/>
      <c r="J1081" s="27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20"/>
      <c r="X1081" s="20"/>
      <c r="Y1081" s="20"/>
      <c r="Z1081" s="20"/>
      <c r="AA1081" s="20"/>
      <c r="AB1081" s="20"/>
      <c r="AC1081" s="20"/>
      <c r="AD1081" s="20"/>
      <c r="AE1081" s="20"/>
      <c r="AF1081" s="20"/>
    </row>
    <row r="1082" spans="1:32" ht="45" x14ac:dyDescent="0.2">
      <c r="A1082" s="149"/>
      <c r="B1082" s="149"/>
      <c r="C1082" s="28" t="s">
        <v>1122</v>
      </c>
      <c r="D1082" s="28" t="s">
        <v>1140</v>
      </c>
      <c r="E1082" s="144" t="s">
        <v>10</v>
      </c>
      <c r="F1082" s="20"/>
      <c r="G1082" s="20"/>
      <c r="H1082" s="20"/>
      <c r="I1082" s="26"/>
      <c r="J1082" s="27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20"/>
      <c r="X1082" s="20"/>
      <c r="Y1082" s="20"/>
      <c r="Z1082" s="20"/>
      <c r="AA1082" s="20"/>
      <c r="AB1082" s="20"/>
      <c r="AC1082" s="20"/>
      <c r="AD1082" s="20"/>
      <c r="AE1082" s="20"/>
      <c r="AF1082" s="20"/>
    </row>
    <row r="1083" spans="1:32" ht="45" x14ac:dyDescent="0.2">
      <c r="A1083" s="149"/>
      <c r="B1083" s="149"/>
      <c r="C1083" s="28" t="s">
        <v>1122</v>
      </c>
      <c r="D1083" s="28" t="s">
        <v>1141</v>
      </c>
      <c r="E1083" s="144" t="s">
        <v>10</v>
      </c>
      <c r="F1083" s="20"/>
      <c r="G1083" s="20"/>
      <c r="H1083" s="20"/>
      <c r="I1083" s="26"/>
      <c r="J1083" s="27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20"/>
      <c r="X1083" s="20"/>
      <c r="Y1083" s="20"/>
      <c r="Z1083" s="20"/>
      <c r="AA1083" s="20"/>
      <c r="AB1083" s="20"/>
      <c r="AC1083" s="20"/>
      <c r="AD1083" s="20"/>
      <c r="AE1083" s="20"/>
      <c r="AF1083" s="20"/>
    </row>
    <row r="1084" spans="1:32" ht="45" x14ac:dyDescent="0.2">
      <c r="A1084" s="149"/>
      <c r="B1084" s="149"/>
      <c r="C1084" s="24" t="s">
        <v>1122</v>
      </c>
      <c r="D1084" s="24" t="s">
        <v>1142</v>
      </c>
      <c r="E1084" s="144" t="s">
        <v>10</v>
      </c>
      <c r="F1084" s="20"/>
      <c r="G1084" s="20"/>
      <c r="H1084" s="20"/>
      <c r="I1084" s="26"/>
      <c r="J1084" s="27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20"/>
      <c r="X1084" s="20"/>
      <c r="Y1084" s="20"/>
      <c r="Z1084" s="20"/>
      <c r="AA1084" s="20"/>
      <c r="AB1084" s="20"/>
      <c r="AC1084" s="20"/>
      <c r="AD1084" s="20"/>
      <c r="AE1084" s="20"/>
      <c r="AF1084" s="20"/>
    </row>
    <row r="1085" spans="1:32" ht="45" x14ac:dyDescent="0.2">
      <c r="A1085" s="149"/>
      <c r="B1085" s="149"/>
      <c r="C1085" s="25" t="s">
        <v>1143</v>
      </c>
      <c r="D1085" s="25" t="s">
        <v>1144</v>
      </c>
      <c r="E1085" s="144" t="s">
        <v>10</v>
      </c>
      <c r="F1085" s="20"/>
      <c r="G1085" s="20"/>
      <c r="H1085" s="20"/>
      <c r="I1085" s="26"/>
      <c r="J1085" s="27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20"/>
      <c r="X1085" s="20"/>
      <c r="Y1085" s="20"/>
      <c r="Z1085" s="20"/>
      <c r="AA1085" s="20"/>
      <c r="AB1085" s="20"/>
      <c r="AC1085" s="20"/>
      <c r="AD1085" s="20"/>
      <c r="AE1085" s="20"/>
      <c r="AF1085" s="20"/>
    </row>
    <row r="1086" spans="1:32" ht="45" x14ac:dyDescent="0.2">
      <c r="A1086" s="149"/>
      <c r="B1086" s="149"/>
      <c r="C1086" s="28" t="s">
        <v>1143</v>
      </c>
      <c r="D1086" s="28" t="s">
        <v>1145</v>
      </c>
      <c r="E1086" s="144" t="s">
        <v>10</v>
      </c>
      <c r="F1086" s="20"/>
      <c r="G1086" s="20"/>
      <c r="H1086" s="20"/>
      <c r="I1086" s="26"/>
      <c r="J1086" s="27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20"/>
      <c r="X1086" s="20"/>
      <c r="Y1086" s="20"/>
      <c r="Z1086" s="20"/>
      <c r="AA1086" s="20"/>
      <c r="AB1086" s="20"/>
      <c r="AC1086" s="20"/>
      <c r="AD1086" s="20"/>
      <c r="AE1086" s="20"/>
      <c r="AF1086" s="20"/>
    </row>
    <row r="1087" spans="1:32" ht="45" x14ac:dyDescent="0.2">
      <c r="A1087" s="149"/>
      <c r="B1087" s="149"/>
      <c r="C1087" s="28" t="s">
        <v>1143</v>
      </c>
      <c r="D1087" s="28" t="s">
        <v>1146</v>
      </c>
      <c r="E1087" s="144" t="s">
        <v>10</v>
      </c>
      <c r="F1087" s="20"/>
      <c r="G1087" s="20"/>
      <c r="H1087" s="20"/>
      <c r="I1087" s="26"/>
      <c r="J1087" s="27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20"/>
      <c r="X1087" s="20"/>
      <c r="Y1087" s="20"/>
      <c r="Z1087" s="20"/>
      <c r="AA1087" s="20"/>
      <c r="AB1087" s="20"/>
      <c r="AC1087" s="20"/>
      <c r="AD1087" s="20"/>
      <c r="AE1087" s="20"/>
      <c r="AF1087" s="20"/>
    </row>
    <row r="1088" spans="1:32" ht="45" x14ac:dyDescent="0.2">
      <c r="A1088" s="149"/>
      <c r="B1088" s="149"/>
      <c r="C1088" s="28" t="s">
        <v>1143</v>
      </c>
      <c r="D1088" s="28" t="s">
        <v>1147</v>
      </c>
      <c r="E1088" s="144" t="s">
        <v>10</v>
      </c>
      <c r="F1088" s="20"/>
      <c r="G1088" s="20"/>
      <c r="H1088" s="20"/>
      <c r="I1088" s="26"/>
      <c r="J1088" s="27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20"/>
      <c r="X1088" s="20"/>
      <c r="Y1088" s="20"/>
      <c r="Z1088" s="20"/>
      <c r="AA1088" s="20"/>
      <c r="AB1088" s="20"/>
      <c r="AC1088" s="20"/>
      <c r="AD1088" s="20"/>
      <c r="AE1088" s="20"/>
      <c r="AF1088" s="20"/>
    </row>
    <row r="1089" spans="1:32" ht="75" x14ac:dyDescent="0.2">
      <c r="A1089" s="149"/>
      <c r="B1089" s="149"/>
      <c r="C1089" s="28" t="s">
        <v>1143</v>
      </c>
      <c r="D1089" s="28" t="s">
        <v>1148</v>
      </c>
      <c r="E1089" s="144" t="s">
        <v>10</v>
      </c>
      <c r="F1089" s="20"/>
      <c r="G1089" s="20"/>
      <c r="H1089" s="20"/>
      <c r="I1089" s="26"/>
      <c r="J1089" s="27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20"/>
      <c r="X1089" s="20"/>
      <c r="Y1089" s="20"/>
      <c r="Z1089" s="20"/>
      <c r="AA1089" s="20"/>
      <c r="AB1089" s="20"/>
      <c r="AC1089" s="20"/>
      <c r="AD1089" s="20"/>
      <c r="AE1089" s="20"/>
      <c r="AF1089" s="20"/>
    </row>
    <row r="1090" spans="1:32" ht="45" x14ac:dyDescent="0.2">
      <c r="A1090" s="149"/>
      <c r="B1090" s="149"/>
      <c r="C1090" s="28" t="s">
        <v>1143</v>
      </c>
      <c r="D1090" s="28" t="s">
        <v>1149</v>
      </c>
      <c r="E1090" s="144" t="s">
        <v>10</v>
      </c>
      <c r="F1090" s="20"/>
      <c r="G1090" s="20"/>
      <c r="H1090" s="20"/>
      <c r="I1090" s="26"/>
      <c r="J1090" s="27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20"/>
      <c r="X1090" s="20"/>
      <c r="Y1090" s="20"/>
      <c r="Z1090" s="20"/>
      <c r="AA1090" s="20"/>
      <c r="AB1090" s="20"/>
      <c r="AC1090" s="20"/>
      <c r="AD1090" s="20"/>
      <c r="AE1090" s="20"/>
      <c r="AF1090" s="20"/>
    </row>
    <row r="1091" spans="1:32" ht="45" x14ac:dyDescent="0.2">
      <c r="A1091" s="149"/>
      <c r="B1091" s="149"/>
      <c r="C1091" s="28" t="s">
        <v>1143</v>
      </c>
      <c r="D1091" s="28" t="s">
        <v>1150</v>
      </c>
      <c r="E1091" s="144" t="s">
        <v>10</v>
      </c>
      <c r="F1091" s="20"/>
      <c r="G1091" s="20"/>
      <c r="H1091" s="20"/>
      <c r="I1091" s="26"/>
      <c r="J1091" s="27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20"/>
      <c r="X1091" s="20"/>
      <c r="Y1091" s="20"/>
      <c r="Z1091" s="20"/>
      <c r="AA1091" s="20"/>
      <c r="AB1091" s="20"/>
      <c r="AC1091" s="20"/>
      <c r="AD1091" s="20"/>
      <c r="AE1091" s="20"/>
      <c r="AF1091" s="20"/>
    </row>
    <row r="1092" spans="1:32" ht="45" x14ac:dyDescent="0.2">
      <c r="A1092" s="149"/>
      <c r="B1092" s="149"/>
      <c r="C1092" s="28" t="s">
        <v>1143</v>
      </c>
      <c r="D1092" s="28" t="s">
        <v>1151</v>
      </c>
      <c r="E1092" s="144" t="s">
        <v>10</v>
      </c>
      <c r="F1092" s="20"/>
      <c r="G1092" s="20"/>
      <c r="H1092" s="20"/>
      <c r="I1092" s="26"/>
      <c r="J1092" s="27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20"/>
      <c r="X1092" s="20"/>
      <c r="Y1092" s="20"/>
      <c r="Z1092" s="20"/>
      <c r="AA1092" s="20"/>
      <c r="AB1092" s="20"/>
      <c r="AC1092" s="20"/>
      <c r="AD1092" s="20"/>
      <c r="AE1092" s="20"/>
      <c r="AF1092" s="20"/>
    </row>
    <row r="1093" spans="1:32" ht="75" x14ac:dyDescent="0.2">
      <c r="A1093" s="149"/>
      <c r="B1093" s="149"/>
      <c r="C1093" s="28" t="s">
        <v>1143</v>
      </c>
      <c r="D1093" s="28" t="s">
        <v>1152</v>
      </c>
      <c r="E1093" s="144" t="s">
        <v>10</v>
      </c>
      <c r="F1093" s="20"/>
      <c r="G1093" s="20"/>
      <c r="H1093" s="20"/>
      <c r="I1093" s="26"/>
      <c r="J1093" s="27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20"/>
      <c r="X1093" s="20"/>
      <c r="Y1093" s="20"/>
      <c r="Z1093" s="20"/>
      <c r="AA1093" s="20"/>
      <c r="AB1093" s="20"/>
      <c r="AC1093" s="20"/>
      <c r="AD1093" s="20"/>
      <c r="AE1093" s="20"/>
      <c r="AF1093" s="20"/>
    </row>
    <row r="1094" spans="1:32" ht="45" x14ac:dyDescent="0.2">
      <c r="A1094" s="149"/>
      <c r="B1094" s="149"/>
      <c r="C1094" s="28" t="s">
        <v>1143</v>
      </c>
      <c r="D1094" s="28" t="s">
        <v>1153</v>
      </c>
      <c r="E1094" s="144" t="s">
        <v>10</v>
      </c>
      <c r="F1094" s="20"/>
      <c r="G1094" s="20"/>
      <c r="H1094" s="20"/>
      <c r="I1094" s="26"/>
      <c r="J1094" s="27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20"/>
      <c r="X1094" s="20"/>
      <c r="Y1094" s="20"/>
      <c r="Z1094" s="20"/>
      <c r="AA1094" s="20"/>
      <c r="AB1094" s="20"/>
      <c r="AC1094" s="20"/>
      <c r="AD1094" s="20"/>
      <c r="AE1094" s="20"/>
      <c r="AF1094" s="20"/>
    </row>
    <row r="1095" spans="1:32" ht="45" x14ac:dyDescent="0.2">
      <c r="A1095" s="149"/>
      <c r="B1095" s="149"/>
      <c r="C1095" s="28" t="s">
        <v>1143</v>
      </c>
      <c r="D1095" s="28" t="s">
        <v>1154</v>
      </c>
      <c r="E1095" s="144" t="s">
        <v>10</v>
      </c>
      <c r="F1095" s="20"/>
      <c r="G1095" s="20"/>
      <c r="H1095" s="20"/>
      <c r="I1095" s="26"/>
      <c r="J1095" s="27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20"/>
      <c r="X1095" s="20"/>
      <c r="Y1095" s="20"/>
      <c r="Z1095" s="20"/>
      <c r="AA1095" s="20"/>
      <c r="AB1095" s="20"/>
      <c r="AC1095" s="20"/>
      <c r="AD1095" s="20"/>
      <c r="AE1095" s="20"/>
      <c r="AF1095" s="20"/>
    </row>
    <row r="1096" spans="1:32" ht="45" x14ac:dyDescent="0.2">
      <c r="A1096" s="149"/>
      <c r="B1096" s="149"/>
      <c r="C1096" s="28" t="s">
        <v>1143</v>
      </c>
      <c r="D1096" s="28" t="s">
        <v>1155</v>
      </c>
      <c r="E1096" s="144" t="s">
        <v>10</v>
      </c>
      <c r="F1096" s="20"/>
      <c r="G1096" s="20"/>
      <c r="H1096" s="20"/>
      <c r="I1096" s="26"/>
      <c r="J1096" s="27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20"/>
      <c r="X1096" s="20"/>
      <c r="Y1096" s="20"/>
      <c r="Z1096" s="20"/>
      <c r="AA1096" s="20"/>
      <c r="AB1096" s="20"/>
      <c r="AC1096" s="20"/>
      <c r="AD1096" s="20"/>
      <c r="AE1096" s="20"/>
      <c r="AF1096" s="20"/>
    </row>
    <row r="1097" spans="1:32" ht="45" x14ac:dyDescent="0.2">
      <c r="A1097" s="149"/>
      <c r="B1097" s="149"/>
      <c r="C1097" s="28" t="s">
        <v>1143</v>
      </c>
      <c r="D1097" s="28" t="s">
        <v>1156</v>
      </c>
      <c r="E1097" s="144" t="s">
        <v>10</v>
      </c>
      <c r="F1097" s="20"/>
      <c r="G1097" s="20"/>
      <c r="H1097" s="20"/>
      <c r="I1097" s="26"/>
      <c r="J1097" s="27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20"/>
      <c r="X1097" s="20"/>
      <c r="Y1097" s="20"/>
      <c r="Z1097" s="20"/>
      <c r="AA1097" s="20"/>
      <c r="AB1097" s="20"/>
      <c r="AC1097" s="20"/>
      <c r="AD1097" s="20"/>
      <c r="AE1097" s="20"/>
      <c r="AF1097" s="20"/>
    </row>
    <row r="1098" spans="1:32" ht="45" x14ac:dyDescent="0.2">
      <c r="A1098" s="149"/>
      <c r="B1098" s="149"/>
      <c r="C1098" s="28" t="s">
        <v>1143</v>
      </c>
      <c r="D1098" s="28" t="s">
        <v>1157</v>
      </c>
      <c r="E1098" s="144" t="s">
        <v>10</v>
      </c>
      <c r="F1098" s="20"/>
      <c r="G1098" s="20"/>
      <c r="H1098" s="20"/>
      <c r="I1098" s="26"/>
      <c r="J1098" s="27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20"/>
      <c r="X1098" s="20"/>
      <c r="Y1098" s="20"/>
      <c r="Z1098" s="20"/>
      <c r="AA1098" s="20"/>
      <c r="AB1098" s="20"/>
      <c r="AC1098" s="20"/>
      <c r="AD1098" s="20"/>
      <c r="AE1098" s="20"/>
      <c r="AF1098" s="20"/>
    </row>
    <row r="1099" spans="1:32" ht="45" x14ac:dyDescent="0.2">
      <c r="A1099" s="149"/>
      <c r="B1099" s="149"/>
      <c r="C1099" s="28" t="s">
        <v>1143</v>
      </c>
      <c r="D1099" s="28" t="s">
        <v>1158</v>
      </c>
      <c r="E1099" s="144" t="s">
        <v>10</v>
      </c>
      <c r="F1099" s="20"/>
      <c r="G1099" s="20"/>
      <c r="H1099" s="20"/>
      <c r="I1099" s="26"/>
      <c r="J1099" s="27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20"/>
      <c r="X1099" s="20"/>
      <c r="Y1099" s="20"/>
      <c r="Z1099" s="20"/>
      <c r="AA1099" s="20"/>
      <c r="AB1099" s="20"/>
      <c r="AC1099" s="20"/>
      <c r="AD1099" s="20"/>
      <c r="AE1099" s="20"/>
      <c r="AF1099" s="20"/>
    </row>
    <row r="1100" spans="1:32" ht="45" x14ac:dyDescent="0.2">
      <c r="A1100" s="149"/>
      <c r="B1100" s="149"/>
      <c r="C1100" s="28" t="s">
        <v>1143</v>
      </c>
      <c r="D1100" s="28" t="s">
        <v>1159</v>
      </c>
      <c r="E1100" s="144" t="s">
        <v>10</v>
      </c>
      <c r="F1100" s="20"/>
      <c r="G1100" s="20"/>
      <c r="H1100" s="20"/>
      <c r="I1100" s="26"/>
      <c r="J1100" s="27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20"/>
      <c r="X1100" s="20"/>
      <c r="Y1100" s="20"/>
      <c r="Z1100" s="20"/>
      <c r="AA1100" s="20"/>
      <c r="AB1100" s="20"/>
      <c r="AC1100" s="20"/>
      <c r="AD1100" s="20"/>
      <c r="AE1100" s="20"/>
      <c r="AF1100" s="20"/>
    </row>
    <row r="1101" spans="1:32" ht="60" x14ac:dyDescent="0.2">
      <c r="A1101" s="149"/>
      <c r="B1101" s="149"/>
      <c r="C1101" s="28" t="s">
        <v>1143</v>
      </c>
      <c r="D1101" s="28" t="s">
        <v>1160</v>
      </c>
      <c r="E1101" s="144" t="s">
        <v>10</v>
      </c>
      <c r="F1101" s="20"/>
      <c r="G1101" s="20"/>
      <c r="H1101" s="20"/>
      <c r="I1101" s="26"/>
      <c r="J1101" s="27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20"/>
      <c r="X1101" s="20"/>
      <c r="Y1101" s="20"/>
      <c r="Z1101" s="20"/>
      <c r="AA1101" s="20"/>
      <c r="AB1101" s="20"/>
      <c r="AC1101" s="20"/>
      <c r="AD1101" s="20"/>
      <c r="AE1101" s="20"/>
      <c r="AF1101" s="20"/>
    </row>
    <row r="1102" spans="1:32" ht="45" x14ac:dyDescent="0.2">
      <c r="A1102" s="149"/>
      <c r="B1102" s="149"/>
      <c r="C1102" s="28" t="s">
        <v>1143</v>
      </c>
      <c r="D1102" s="28" t="s">
        <v>1161</v>
      </c>
      <c r="E1102" s="144" t="s">
        <v>10</v>
      </c>
      <c r="F1102" s="20"/>
      <c r="G1102" s="20"/>
      <c r="H1102" s="20"/>
      <c r="I1102" s="26"/>
      <c r="J1102" s="27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20"/>
      <c r="X1102" s="20"/>
      <c r="Y1102" s="20"/>
      <c r="Z1102" s="20"/>
      <c r="AA1102" s="20"/>
      <c r="AB1102" s="20"/>
      <c r="AC1102" s="20"/>
      <c r="AD1102" s="20"/>
      <c r="AE1102" s="20"/>
      <c r="AF1102" s="20"/>
    </row>
    <row r="1103" spans="1:32" ht="45" x14ac:dyDescent="0.2">
      <c r="A1103" s="149"/>
      <c r="B1103" s="149"/>
      <c r="C1103" s="28" t="s">
        <v>1143</v>
      </c>
      <c r="D1103" s="28" t="s">
        <v>1162</v>
      </c>
      <c r="E1103" s="144" t="s">
        <v>10</v>
      </c>
      <c r="F1103" s="20"/>
      <c r="G1103" s="20"/>
      <c r="H1103" s="20"/>
      <c r="I1103" s="26"/>
      <c r="J1103" s="27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20"/>
      <c r="X1103" s="20"/>
      <c r="Y1103" s="20"/>
      <c r="Z1103" s="20"/>
      <c r="AA1103" s="20"/>
      <c r="AB1103" s="20"/>
      <c r="AC1103" s="20"/>
      <c r="AD1103" s="20"/>
      <c r="AE1103" s="20"/>
      <c r="AF1103" s="20"/>
    </row>
    <row r="1104" spans="1:32" ht="45" x14ac:dyDescent="0.2">
      <c r="A1104" s="149"/>
      <c r="B1104" s="149"/>
      <c r="C1104" s="24" t="s">
        <v>1143</v>
      </c>
      <c r="D1104" s="24" t="s">
        <v>1163</v>
      </c>
      <c r="E1104" s="144" t="s">
        <v>10</v>
      </c>
      <c r="F1104" s="20"/>
      <c r="G1104" s="20"/>
      <c r="H1104" s="20"/>
      <c r="I1104" s="26"/>
      <c r="J1104" s="27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20"/>
      <c r="X1104" s="20"/>
      <c r="Y1104" s="20"/>
      <c r="Z1104" s="20"/>
      <c r="AA1104" s="20"/>
      <c r="AB1104" s="20"/>
      <c r="AC1104" s="20"/>
      <c r="AD1104" s="20"/>
      <c r="AE1104" s="20"/>
      <c r="AF1104" s="20"/>
    </row>
    <row r="1105" spans="1:32" ht="45" x14ac:dyDescent="0.2">
      <c r="A1105" s="149"/>
      <c r="B1105" s="149"/>
      <c r="C1105" s="25" t="s">
        <v>1164</v>
      </c>
      <c r="D1105" s="25" t="s">
        <v>1165</v>
      </c>
      <c r="E1105" s="144" t="s">
        <v>10</v>
      </c>
      <c r="F1105" s="20"/>
      <c r="G1105" s="20"/>
      <c r="H1105" s="20"/>
      <c r="I1105" s="26"/>
      <c r="J1105" s="27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20"/>
      <c r="X1105" s="20"/>
      <c r="Y1105" s="20"/>
      <c r="Z1105" s="20"/>
      <c r="AA1105" s="20"/>
      <c r="AB1105" s="20"/>
      <c r="AC1105" s="20"/>
      <c r="AD1105" s="20"/>
      <c r="AE1105" s="20"/>
      <c r="AF1105" s="20"/>
    </row>
    <row r="1106" spans="1:32" ht="45" x14ac:dyDescent="0.2">
      <c r="A1106" s="149"/>
      <c r="B1106" s="149"/>
      <c r="C1106" s="28" t="s">
        <v>1164</v>
      </c>
      <c r="D1106" s="28" t="s">
        <v>1166</v>
      </c>
      <c r="E1106" s="144" t="s">
        <v>10</v>
      </c>
      <c r="F1106" s="20"/>
      <c r="G1106" s="20"/>
      <c r="H1106" s="20"/>
      <c r="I1106" s="26"/>
      <c r="J1106" s="27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20"/>
      <c r="X1106" s="20"/>
      <c r="Y1106" s="20"/>
      <c r="Z1106" s="20"/>
      <c r="AA1106" s="20"/>
      <c r="AB1106" s="20"/>
      <c r="AC1106" s="20"/>
      <c r="AD1106" s="20"/>
      <c r="AE1106" s="20"/>
      <c r="AF1106" s="20"/>
    </row>
    <row r="1107" spans="1:32" ht="45" x14ac:dyDescent="0.2">
      <c r="A1107" s="149"/>
      <c r="B1107" s="149"/>
      <c r="C1107" s="28" t="s">
        <v>1164</v>
      </c>
      <c r="D1107" s="28" t="s">
        <v>1167</v>
      </c>
      <c r="E1107" s="144" t="s">
        <v>10</v>
      </c>
      <c r="F1107" s="20"/>
      <c r="G1107" s="20"/>
      <c r="H1107" s="20"/>
      <c r="I1107" s="26"/>
      <c r="J1107" s="27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20"/>
      <c r="X1107" s="20"/>
      <c r="Y1107" s="20"/>
      <c r="Z1107" s="20"/>
      <c r="AA1107" s="20"/>
      <c r="AB1107" s="20"/>
      <c r="AC1107" s="20"/>
      <c r="AD1107" s="20"/>
      <c r="AE1107" s="20"/>
      <c r="AF1107" s="20"/>
    </row>
    <row r="1108" spans="1:32" ht="45" x14ac:dyDescent="0.2">
      <c r="A1108" s="149"/>
      <c r="B1108" s="149"/>
      <c r="C1108" s="28" t="s">
        <v>1164</v>
      </c>
      <c r="D1108" s="28" t="s">
        <v>1168</v>
      </c>
      <c r="E1108" s="144" t="s">
        <v>10</v>
      </c>
      <c r="F1108" s="20"/>
      <c r="G1108" s="20"/>
      <c r="H1108" s="20"/>
      <c r="I1108" s="26"/>
      <c r="J1108" s="27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20"/>
      <c r="X1108" s="20"/>
      <c r="Y1108" s="20"/>
      <c r="Z1108" s="20"/>
      <c r="AA1108" s="20"/>
      <c r="AB1108" s="20"/>
      <c r="AC1108" s="20"/>
      <c r="AD1108" s="20"/>
      <c r="AE1108" s="20"/>
      <c r="AF1108" s="20"/>
    </row>
    <row r="1109" spans="1:32" ht="45" x14ac:dyDescent="0.2">
      <c r="A1109" s="149"/>
      <c r="B1109" s="149"/>
      <c r="C1109" s="28" t="s">
        <v>1164</v>
      </c>
      <c r="D1109" s="28" t="s">
        <v>1169</v>
      </c>
      <c r="E1109" s="144" t="s">
        <v>10</v>
      </c>
      <c r="F1109" s="20"/>
      <c r="G1109" s="20"/>
      <c r="H1109" s="20"/>
      <c r="I1109" s="26"/>
      <c r="J1109" s="27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20"/>
      <c r="X1109" s="20"/>
      <c r="Y1109" s="20"/>
      <c r="Z1109" s="20"/>
      <c r="AA1109" s="20"/>
      <c r="AB1109" s="20"/>
      <c r="AC1109" s="20"/>
      <c r="AD1109" s="20"/>
      <c r="AE1109" s="20"/>
      <c r="AF1109" s="20"/>
    </row>
    <row r="1110" spans="1:32" ht="60" x14ac:dyDescent="0.2">
      <c r="A1110" s="149"/>
      <c r="B1110" s="149"/>
      <c r="C1110" s="28" t="s">
        <v>1164</v>
      </c>
      <c r="D1110" s="28" t="s">
        <v>1170</v>
      </c>
      <c r="E1110" s="144" t="s">
        <v>10</v>
      </c>
      <c r="F1110" s="20"/>
      <c r="G1110" s="20"/>
      <c r="H1110" s="20"/>
      <c r="I1110" s="26"/>
      <c r="J1110" s="27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20"/>
      <c r="X1110" s="20"/>
      <c r="Y1110" s="20"/>
      <c r="Z1110" s="20"/>
      <c r="AA1110" s="20"/>
      <c r="AB1110" s="20"/>
      <c r="AC1110" s="20"/>
      <c r="AD1110" s="20"/>
      <c r="AE1110" s="20"/>
      <c r="AF1110" s="20"/>
    </row>
    <row r="1111" spans="1:32" ht="45" x14ac:dyDescent="0.2">
      <c r="A1111" s="149"/>
      <c r="B1111" s="149"/>
      <c r="C1111" s="28" t="s">
        <v>1164</v>
      </c>
      <c r="D1111" s="28" t="s">
        <v>1171</v>
      </c>
      <c r="E1111" s="144" t="s">
        <v>10</v>
      </c>
      <c r="F1111" s="20"/>
      <c r="G1111" s="20"/>
      <c r="H1111" s="20"/>
      <c r="I1111" s="26"/>
      <c r="J1111" s="27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20"/>
      <c r="X1111" s="20"/>
      <c r="Y1111" s="20"/>
      <c r="Z1111" s="20"/>
      <c r="AA1111" s="20"/>
      <c r="AB1111" s="20"/>
      <c r="AC1111" s="20"/>
      <c r="AD1111" s="20"/>
      <c r="AE1111" s="20"/>
      <c r="AF1111" s="20"/>
    </row>
    <row r="1112" spans="1:32" ht="45" x14ac:dyDescent="0.2">
      <c r="A1112" s="149"/>
      <c r="B1112" s="149"/>
      <c r="C1112" s="28" t="s">
        <v>1164</v>
      </c>
      <c r="D1112" s="28" t="s">
        <v>1172</v>
      </c>
      <c r="E1112" s="144" t="s">
        <v>10</v>
      </c>
      <c r="F1112" s="20"/>
      <c r="G1112" s="20"/>
      <c r="H1112" s="20"/>
      <c r="I1112" s="26"/>
      <c r="J1112" s="27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20"/>
      <c r="X1112" s="20"/>
      <c r="Y1112" s="20"/>
      <c r="Z1112" s="20"/>
      <c r="AA1112" s="20"/>
      <c r="AB1112" s="20"/>
      <c r="AC1112" s="20"/>
      <c r="AD1112" s="20"/>
      <c r="AE1112" s="20"/>
      <c r="AF1112" s="20"/>
    </row>
    <row r="1113" spans="1:32" ht="45" x14ac:dyDescent="0.2">
      <c r="A1113" s="149"/>
      <c r="B1113" s="149"/>
      <c r="C1113" s="28" t="s">
        <v>1164</v>
      </c>
      <c r="D1113" s="28" t="s">
        <v>1173</v>
      </c>
      <c r="E1113" s="144" t="s">
        <v>10</v>
      </c>
      <c r="F1113" s="20"/>
      <c r="G1113" s="20"/>
      <c r="H1113" s="20"/>
      <c r="I1113" s="26"/>
      <c r="J1113" s="27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20"/>
      <c r="X1113" s="20"/>
      <c r="Y1113" s="20"/>
      <c r="Z1113" s="20"/>
      <c r="AA1113" s="20"/>
      <c r="AB1113" s="20"/>
      <c r="AC1113" s="20"/>
      <c r="AD1113" s="20"/>
      <c r="AE1113" s="20"/>
      <c r="AF1113" s="20"/>
    </row>
    <row r="1114" spans="1:32" ht="45" x14ac:dyDescent="0.2">
      <c r="A1114" s="149"/>
      <c r="B1114" s="149"/>
      <c r="C1114" s="28" t="s">
        <v>1164</v>
      </c>
      <c r="D1114" s="28" t="s">
        <v>1174</v>
      </c>
      <c r="E1114" s="144" t="s">
        <v>10</v>
      </c>
      <c r="F1114" s="20"/>
      <c r="G1114" s="20"/>
      <c r="H1114" s="20"/>
      <c r="I1114" s="26"/>
      <c r="J1114" s="27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20"/>
      <c r="X1114" s="20"/>
      <c r="Y1114" s="20"/>
      <c r="Z1114" s="20"/>
      <c r="AA1114" s="20"/>
      <c r="AB1114" s="20"/>
      <c r="AC1114" s="20"/>
      <c r="AD1114" s="20"/>
      <c r="AE1114" s="20"/>
      <c r="AF1114" s="20"/>
    </row>
    <row r="1115" spans="1:32" ht="45" x14ac:dyDescent="0.2">
      <c r="A1115" s="149"/>
      <c r="B1115" s="149"/>
      <c r="C1115" s="28" t="s">
        <v>1164</v>
      </c>
      <c r="D1115" s="28" t="s">
        <v>1175</v>
      </c>
      <c r="E1115" s="144" t="s">
        <v>10</v>
      </c>
      <c r="F1115" s="20"/>
      <c r="G1115" s="20"/>
      <c r="H1115" s="20"/>
      <c r="I1115" s="26"/>
      <c r="J1115" s="27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20"/>
      <c r="X1115" s="20"/>
      <c r="Y1115" s="20"/>
      <c r="Z1115" s="20"/>
      <c r="AA1115" s="20"/>
      <c r="AB1115" s="20"/>
      <c r="AC1115" s="20"/>
      <c r="AD1115" s="20"/>
      <c r="AE1115" s="20"/>
      <c r="AF1115" s="20"/>
    </row>
    <row r="1116" spans="1:32" ht="45" x14ac:dyDescent="0.2">
      <c r="A1116" s="149"/>
      <c r="B1116" s="149"/>
      <c r="C1116" s="28" t="s">
        <v>1164</v>
      </c>
      <c r="D1116" s="28" t="s">
        <v>1176</v>
      </c>
      <c r="E1116" s="144" t="s">
        <v>10</v>
      </c>
      <c r="F1116" s="20"/>
      <c r="G1116" s="20"/>
      <c r="H1116" s="20"/>
      <c r="I1116" s="26"/>
      <c r="J1116" s="27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20"/>
      <c r="X1116" s="20"/>
      <c r="Y1116" s="20"/>
      <c r="Z1116" s="20"/>
      <c r="AA1116" s="20"/>
      <c r="AB1116" s="20"/>
      <c r="AC1116" s="20"/>
      <c r="AD1116" s="20"/>
      <c r="AE1116" s="20"/>
      <c r="AF1116" s="20"/>
    </row>
    <row r="1117" spans="1:32" ht="60" x14ac:dyDescent="0.2">
      <c r="A1117" s="149"/>
      <c r="B1117" s="149"/>
      <c r="C1117" s="28" t="s">
        <v>1164</v>
      </c>
      <c r="D1117" s="28" t="s">
        <v>1177</v>
      </c>
      <c r="E1117" s="144" t="s">
        <v>10</v>
      </c>
      <c r="F1117" s="20"/>
      <c r="G1117" s="20"/>
      <c r="H1117" s="20"/>
      <c r="I1117" s="26"/>
      <c r="J1117" s="27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20"/>
      <c r="X1117" s="20"/>
      <c r="Y1117" s="20"/>
      <c r="Z1117" s="20"/>
      <c r="AA1117" s="20"/>
      <c r="AB1117" s="20"/>
      <c r="AC1117" s="20"/>
      <c r="AD1117" s="20"/>
      <c r="AE1117" s="20"/>
      <c r="AF1117" s="20"/>
    </row>
    <row r="1118" spans="1:32" ht="75" x14ac:dyDescent="0.2">
      <c r="A1118" s="149"/>
      <c r="B1118" s="149"/>
      <c r="C1118" s="28" t="s">
        <v>1164</v>
      </c>
      <c r="D1118" s="28" t="s">
        <v>1178</v>
      </c>
      <c r="E1118" s="144" t="s">
        <v>10</v>
      </c>
      <c r="F1118" s="20"/>
      <c r="G1118" s="20"/>
      <c r="H1118" s="20"/>
      <c r="I1118" s="26"/>
      <c r="J1118" s="27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20"/>
      <c r="X1118" s="20"/>
      <c r="Y1118" s="20"/>
      <c r="Z1118" s="20"/>
      <c r="AA1118" s="20"/>
      <c r="AB1118" s="20"/>
      <c r="AC1118" s="20"/>
      <c r="AD1118" s="20"/>
      <c r="AE1118" s="20"/>
      <c r="AF1118" s="20"/>
    </row>
    <row r="1119" spans="1:32" ht="45" x14ac:dyDescent="0.2">
      <c r="A1119" s="149"/>
      <c r="B1119" s="149"/>
      <c r="C1119" s="28" t="s">
        <v>1164</v>
      </c>
      <c r="D1119" s="28" t="s">
        <v>1179</v>
      </c>
      <c r="E1119" s="144" t="s">
        <v>10</v>
      </c>
      <c r="F1119" s="20"/>
      <c r="G1119" s="20"/>
      <c r="H1119" s="20"/>
      <c r="I1119" s="26"/>
      <c r="J1119" s="27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20"/>
      <c r="X1119" s="20"/>
      <c r="Y1119" s="20"/>
      <c r="Z1119" s="20"/>
      <c r="AA1119" s="20"/>
      <c r="AB1119" s="20"/>
      <c r="AC1119" s="20"/>
      <c r="AD1119" s="20"/>
      <c r="AE1119" s="20"/>
      <c r="AF1119" s="20"/>
    </row>
    <row r="1120" spans="1:32" ht="45" x14ac:dyDescent="0.2">
      <c r="A1120" s="149"/>
      <c r="B1120" s="149"/>
      <c r="C1120" s="28" t="s">
        <v>1164</v>
      </c>
      <c r="D1120" s="28" t="s">
        <v>1180</v>
      </c>
      <c r="E1120" s="144" t="s">
        <v>10</v>
      </c>
      <c r="F1120" s="20"/>
      <c r="G1120" s="20"/>
      <c r="H1120" s="20"/>
      <c r="I1120" s="26"/>
      <c r="J1120" s="27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20"/>
      <c r="X1120" s="20"/>
      <c r="Y1120" s="20"/>
      <c r="Z1120" s="20"/>
      <c r="AA1120" s="20"/>
      <c r="AB1120" s="20"/>
      <c r="AC1120" s="20"/>
      <c r="AD1120" s="20"/>
      <c r="AE1120" s="20"/>
      <c r="AF1120" s="20"/>
    </row>
    <row r="1121" spans="1:32" ht="45" x14ac:dyDescent="0.2">
      <c r="A1121" s="149"/>
      <c r="B1121" s="149"/>
      <c r="C1121" s="28" t="s">
        <v>1164</v>
      </c>
      <c r="D1121" s="28" t="s">
        <v>1181</v>
      </c>
      <c r="E1121" s="144" t="s">
        <v>10</v>
      </c>
      <c r="F1121" s="20"/>
      <c r="G1121" s="20"/>
      <c r="H1121" s="20"/>
      <c r="I1121" s="26"/>
      <c r="J1121" s="27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20"/>
      <c r="X1121" s="20"/>
      <c r="Y1121" s="20"/>
      <c r="Z1121" s="20"/>
      <c r="AA1121" s="20"/>
      <c r="AB1121" s="20"/>
      <c r="AC1121" s="20"/>
      <c r="AD1121" s="20"/>
      <c r="AE1121" s="20"/>
      <c r="AF1121" s="20"/>
    </row>
    <row r="1122" spans="1:32" ht="45" x14ac:dyDescent="0.2">
      <c r="A1122" s="149"/>
      <c r="B1122" s="149"/>
      <c r="C1122" s="28" t="s">
        <v>1164</v>
      </c>
      <c r="D1122" s="28" t="s">
        <v>1182</v>
      </c>
      <c r="E1122" s="144" t="s">
        <v>10</v>
      </c>
      <c r="F1122" s="20"/>
      <c r="G1122" s="20"/>
      <c r="H1122" s="20"/>
      <c r="I1122" s="26"/>
      <c r="J1122" s="27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20"/>
      <c r="X1122" s="20"/>
      <c r="Y1122" s="20"/>
      <c r="Z1122" s="20"/>
      <c r="AA1122" s="20"/>
      <c r="AB1122" s="20"/>
      <c r="AC1122" s="20"/>
      <c r="AD1122" s="20"/>
      <c r="AE1122" s="20"/>
      <c r="AF1122" s="20"/>
    </row>
    <row r="1123" spans="1:32" ht="45" x14ac:dyDescent="0.2">
      <c r="A1123" s="149"/>
      <c r="B1123" s="149"/>
      <c r="C1123" s="28" t="s">
        <v>1164</v>
      </c>
      <c r="D1123" s="28" t="s">
        <v>1183</v>
      </c>
      <c r="E1123" s="144" t="s">
        <v>10</v>
      </c>
      <c r="F1123" s="20"/>
      <c r="G1123" s="20"/>
      <c r="H1123" s="20"/>
      <c r="I1123" s="26"/>
      <c r="J1123" s="27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20"/>
      <c r="X1123" s="20"/>
      <c r="Y1123" s="20"/>
      <c r="Z1123" s="20"/>
      <c r="AA1123" s="20"/>
      <c r="AB1123" s="20"/>
      <c r="AC1123" s="20"/>
      <c r="AD1123" s="20"/>
      <c r="AE1123" s="20"/>
      <c r="AF1123" s="20"/>
    </row>
    <row r="1124" spans="1:32" ht="45" x14ac:dyDescent="0.2">
      <c r="A1124" s="149"/>
      <c r="B1124" s="149"/>
      <c r="C1124" s="24" t="s">
        <v>1164</v>
      </c>
      <c r="D1124" s="24" t="s">
        <v>1184</v>
      </c>
      <c r="E1124" s="144" t="s">
        <v>10</v>
      </c>
      <c r="F1124" s="20"/>
      <c r="G1124" s="20"/>
      <c r="H1124" s="20"/>
      <c r="I1124" s="26"/>
      <c r="J1124" s="27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20"/>
      <c r="X1124" s="20"/>
      <c r="Y1124" s="20"/>
      <c r="Z1124" s="20"/>
      <c r="AA1124" s="20"/>
      <c r="AB1124" s="20"/>
      <c r="AC1124" s="20"/>
      <c r="AD1124" s="20"/>
      <c r="AE1124" s="20"/>
      <c r="AF1124" s="20"/>
    </row>
    <row r="1125" spans="1:32" ht="45" x14ac:dyDescent="0.2">
      <c r="A1125" s="149"/>
      <c r="B1125" s="149"/>
      <c r="C1125" s="25" t="s">
        <v>1185</v>
      </c>
      <c r="D1125" s="25" t="s">
        <v>1186</v>
      </c>
      <c r="E1125" s="144" t="s">
        <v>10</v>
      </c>
      <c r="F1125" s="20"/>
      <c r="G1125" s="20"/>
      <c r="H1125" s="20"/>
      <c r="I1125" s="26"/>
      <c r="J1125" s="27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20"/>
      <c r="X1125" s="20"/>
      <c r="Y1125" s="20"/>
      <c r="Z1125" s="20"/>
      <c r="AA1125" s="20"/>
      <c r="AB1125" s="20"/>
      <c r="AC1125" s="20"/>
      <c r="AD1125" s="20"/>
      <c r="AE1125" s="20"/>
      <c r="AF1125" s="20"/>
    </row>
    <row r="1126" spans="1:32" ht="45" x14ac:dyDescent="0.2">
      <c r="A1126" s="149"/>
      <c r="B1126" s="149"/>
      <c r="C1126" s="28" t="s">
        <v>1185</v>
      </c>
      <c r="D1126" s="28" t="s">
        <v>1187</v>
      </c>
      <c r="E1126" s="144" t="s">
        <v>10</v>
      </c>
      <c r="F1126" s="20"/>
      <c r="G1126" s="20"/>
      <c r="H1126" s="20"/>
      <c r="I1126" s="26"/>
      <c r="J1126" s="27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20"/>
      <c r="X1126" s="20"/>
      <c r="Y1126" s="20"/>
      <c r="Z1126" s="20"/>
      <c r="AA1126" s="20"/>
      <c r="AB1126" s="20"/>
      <c r="AC1126" s="20"/>
      <c r="AD1126" s="20"/>
      <c r="AE1126" s="20"/>
      <c r="AF1126" s="20"/>
    </row>
    <row r="1127" spans="1:32" ht="45" x14ac:dyDescent="0.2">
      <c r="A1127" s="149"/>
      <c r="B1127" s="149"/>
      <c r="C1127" s="28" t="s">
        <v>1185</v>
      </c>
      <c r="D1127" s="28" t="s">
        <v>1188</v>
      </c>
      <c r="E1127" s="144" t="s">
        <v>10</v>
      </c>
      <c r="F1127" s="20"/>
      <c r="G1127" s="20"/>
      <c r="H1127" s="20"/>
      <c r="I1127" s="26"/>
      <c r="J1127" s="27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20"/>
      <c r="X1127" s="20"/>
      <c r="Y1127" s="20"/>
      <c r="Z1127" s="20"/>
      <c r="AA1127" s="20"/>
      <c r="AB1127" s="20"/>
      <c r="AC1127" s="20"/>
      <c r="AD1127" s="20"/>
      <c r="AE1127" s="20"/>
      <c r="AF1127" s="20"/>
    </row>
    <row r="1128" spans="1:32" ht="45" x14ac:dyDescent="0.2">
      <c r="A1128" s="149"/>
      <c r="B1128" s="149"/>
      <c r="C1128" s="28" t="s">
        <v>1185</v>
      </c>
      <c r="D1128" s="28" t="s">
        <v>1189</v>
      </c>
      <c r="E1128" s="144" t="s">
        <v>10</v>
      </c>
      <c r="F1128" s="20"/>
      <c r="G1128" s="20"/>
      <c r="H1128" s="20"/>
      <c r="I1128" s="26"/>
      <c r="J1128" s="27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20"/>
      <c r="X1128" s="20"/>
      <c r="Y1128" s="20"/>
      <c r="Z1128" s="20"/>
      <c r="AA1128" s="20"/>
      <c r="AB1128" s="20"/>
      <c r="AC1128" s="20"/>
      <c r="AD1128" s="20"/>
      <c r="AE1128" s="20"/>
      <c r="AF1128" s="20"/>
    </row>
    <row r="1129" spans="1:32" ht="45" x14ac:dyDescent="0.2">
      <c r="A1129" s="149"/>
      <c r="B1129" s="149"/>
      <c r="C1129" s="28" t="s">
        <v>1185</v>
      </c>
      <c r="D1129" s="28" t="s">
        <v>1190</v>
      </c>
      <c r="E1129" s="144" t="s">
        <v>10</v>
      </c>
      <c r="F1129" s="20"/>
      <c r="G1129" s="20"/>
      <c r="H1129" s="20"/>
      <c r="I1129" s="26"/>
      <c r="J1129" s="27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20"/>
      <c r="X1129" s="20"/>
      <c r="Y1129" s="20"/>
      <c r="Z1129" s="20"/>
      <c r="AA1129" s="20"/>
      <c r="AB1129" s="20"/>
      <c r="AC1129" s="20"/>
      <c r="AD1129" s="20"/>
      <c r="AE1129" s="20"/>
      <c r="AF1129" s="20"/>
    </row>
    <row r="1130" spans="1:32" ht="60" x14ac:dyDescent="0.2">
      <c r="A1130" s="149"/>
      <c r="B1130" s="149"/>
      <c r="C1130" s="28" t="s">
        <v>1185</v>
      </c>
      <c r="D1130" s="28" t="s">
        <v>1191</v>
      </c>
      <c r="E1130" s="144" t="s">
        <v>10</v>
      </c>
      <c r="F1130" s="20"/>
      <c r="G1130" s="20"/>
      <c r="H1130" s="20"/>
      <c r="I1130" s="26"/>
      <c r="J1130" s="27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20"/>
      <c r="X1130" s="20"/>
      <c r="Y1130" s="20"/>
      <c r="Z1130" s="20"/>
      <c r="AA1130" s="20"/>
      <c r="AB1130" s="20"/>
      <c r="AC1130" s="20"/>
      <c r="AD1130" s="20"/>
      <c r="AE1130" s="20"/>
      <c r="AF1130" s="20"/>
    </row>
    <row r="1131" spans="1:32" ht="45" x14ac:dyDescent="0.2">
      <c r="A1131" s="149"/>
      <c r="B1131" s="149"/>
      <c r="C1131" s="28" t="s">
        <v>1185</v>
      </c>
      <c r="D1131" s="28" t="s">
        <v>1192</v>
      </c>
      <c r="E1131" s="144" t="s">
        <v>10</v>
      </c>
      <c r="F1131" s="20"/>
      <c r="G1131" s="20"/>
      <c r="H1131" s="20"/>
      <c r="I1131" s="26"/>
      <c r="J1131" s="27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20"/>
      <c r="X1131" s="20"/>
      <c r="Y1131" s="20"/>
      <c r="Z1131" s="20"/>
      <c r="AA1131" s="20"/>
      <c r="AB1131" s="20"/>
      <c r="AC1131" s="20"/>
      <c r="AD1131" s="20"/>
      <c r="AE1131" s="20"/>
      <c r="AF1131" s="20"/>
    </row>
    <row r="1132" spans="1:32" ht="60" x14ac:dyDescent="0.2">
      <c r="A1132" s="149"/>
      <c r="B1132" s="149"/>
      <c r="C1132" s="28" t="s">
        <v>1185</v>
      </c>
      <c r="D1132" s="28" t="s">
        <v>1193</v>
      </c>
      <c r="E1132" s="144" t="s">
        <v>10</v>
      </c>
      <c r="F1132" s="20"/>
      <c r="G1132" s="20"/>
      <c r="H1132" s="20"/>
      <c r="I1132" s="26"/>
      <c r="J1132" s="27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20"/>
      <c r="X1132" s="20"/>
      <c r="Y1132" s="20"/>
      <c r="Z1132" s="20"/>
      <c r="AA1132" s="20"/>
      <c r="AB1132" s="20"/>
      <c r="AC1132" s="20"/>
      <c r="AD1132" s="20"/>
      <c r="AE1132" s="20"/>
      <c r="AF1132" s="20"/>
    </row>
    <row r="1133" spans="1:32" ht="45" x14ac:dyDescent="0.2">
      <c r="A1133" s="149"/>
      <c r="B1133" s="149"/>
      <c r="C1133" s="28" t="s">
        <v>1185</v>
      </c>
      <c r="D1133" s="28" t="s">
        <v>1194</v>
      </c>
      <c r="E1133" s="144" t="s">
        <v>10</v>
      </c>
      <c r="F1133" s="20"/>
      <c r="G1133" s="20"/>
      <c r="H1133" s="20"/>
      <c r="I1133" s="26"/>
      <c r="J1133" s="27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20"/>
      <c r="X1133" s="20"/>
      <c r="Y1133" s="20"/>
      <c r="Z1133" s="20"/>
      <c r="AA1133" s="20"/>
      <c r="AB1133" s="20"/>
      <c r="AC1133" s="20"/>
      <c r="AD1133" s="20"/>
      <c r="AE1133" s="20"/>
      <c r="AF1133" s="20"/>
    </row>
    <row r="1134" spans="1:32" ht="60" x14ac:dyDescent="0.2">
      <c r="A1134" s="149"/>
      <c r="B1134" s="149"/>
      <c r="C1134" s="28" t="s">
        <v>1185</v>
      </c>
      <c r="D1134" s="28" t="s">
        <v>1195</v>
      </c>
      <c r="E1134" s="144" t="s">
        <v>10</v>
      </c>
      <c r="F1134" s="20"/>
      <c r="G1134" s="20"/>
      <c r="H1134" s="20"/>
      <c r="I1134" s="26"/>
      <c r="J1134" s="27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20"/>
      <c r="X1134" s="20"/>
      <c r="Y1134" s="20"/>
      <c r="Z1134" s="20"/>
      <c r="AA1134" s="20"/>
      <c r="AB1134" s="20"/>
      <c r="AC1134" s="20"/>
      <c r="AD1134" s="20"/>
      <c r="AE1134" s="20"/>
      <c r="AF1134" s="20"/>
    </row>
    <row r="1135" spans="1:32" ht="45" x14ac:dyDescent="0.2">
      <c r="A1135" s="149"/>
      <c r="B1135" s="149"/>
      <c r="C1135" s="28" t="s">
        <v>1185</v>
      </c>
      <c r="D1135" s="28" t="s">
        <v>1196</v>
      </c>
      <c r="E1135" s="144" t="s">
        <v>10</v>
      </c>
      <c r="F1135" s="20"/>
      <c r="G1135" s="20"/>
      <c r="H1135" s="20"/>
      <c r="I1135" s="26"/>
      <c r="J1135" s="27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20"/>
      <c r="X1135" s="20"/>
      <c r="Y1135" s="20"/>
      <c r="Z1135" s="20"/>
      <c r="AA1135" s="20"/>
      <c r="AB1135" s="20"/>
      <c r="AC1135" s="20"/>
      <c r="AD1135" s="20"/>
      <c r="AE1135" s="20"/>
      <c r="AF1135" s="20"/>
    </row>
    <row r="1136" spans="1:32" ht="45" x14ac:dyDescent="0.2">
      <c r="A1136" s="149"/>
      <c r="B1136" s="149"/>
      <c r="C1136" s="28" t="s">
        <v>1185</v>
      </c>
      <c r="D1136" s="28" t="s">
        <v>1197</v>
      </c>
      <c r="E1136" s="144" t="s">
        <v>10</v>
      </c>
      <c r="F1136" s="20"/>
      <c r="G1136" s="20"/>
      <c r="H1136" s="20"/>
      <c r="I1136" s="26"/>
      <c r="J1136" s="27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20"/>
      <c r="X1136" s="20"/>
      <c r="Y1136" s="20"/>
      <c r="Z1136" s="20"/>
      <c r="AA1136" s="20"/>
      <c r="AB1136" s="20"/>
      <c r="AC1136" s="20"/>
      <c r="AD1136" s="20"/>
      <c r="AE1136" s="20"/>
      <c r="AF1136" s="20"/>
    </row>
    <row r="1137" spans="1:32" ht="60" x14ac:dyDescent="0.2">
      <c r="A1137" s="149"/>
      <c r="B1137" s="149"/>
      <c r="C1137" s="28" t="s">
        <v>1185</v>
      </c>
      <c r="D1137" s="28" t="s">
        <v>1198</v>
      </c>
      <c r="E1137" s="144" t="s">
        <v>10</v>
      </c>
      <c r="F1137" s="20"/>
      <c r="G1137" s="20"/>
      <c r="H1137" s="20"/>
      <c r="I1137" s="26"/>
      <c r="J1137" s="27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20"/>
      <c r="X1137" s="20"/>
      <c r="Y1137" s="20"/>
      <c r="Z1137" s="20"/>
      <c r="AA1137" s="20"/>
      <c r="AB1137" s="20"/>
      <c r="AC1137" s="20"/>
      <c r="AD1137" s="20"/>
      <c r="AE1137" s="20"/>
      <c r="AF1137" s="20"/>
    </row>
    <row r="1138" spans="1:32" ht="45" x14ac:dyDescent="0.2">
      <c r="A1138" s="149"/>
      <c r="B1138" s="149"/>
      <c r="C1138" s="28" t="s">
        <v>1185</v>
      </c>
      <c r="D1138" s="28" t="s">
        <v>1199</v>
      </c>
      <c r="E1138" s="144" t="s">
        <v>10</v>
      </c>
      <c r="F1138" s="20"/>
      <c r="G1138" s="20"/>
      <c r="H1138" s="20"/>
      <c r="I1138" s="26"/>
      <c r="J1138" s="27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20"/>
      <c r="X1138" s="20"/>
      <c r="Y1138" s="20"/>
      <c r="Z1138" s="20"/>
      <c r="AA1138" s="20"/>
      <c r="AB1138" s="20"/>
      <c r="AC1138" s="20"/>
      <c r="AD1138" s="20"/>
      <c r="AE1138" s="20"/>
      <c r="AF1138" s="20"/>
    </row>
    <row r="1139" spans="1:32" ht="45" x14ac:dyDescent="0.2">
      <c r="A1139" s="149"/>
      <c r="B1139" s="149"/>
      <c r="C1139" s="28" t="s">
        <v>1185</v>
      </c>
      <c r="D1139" s="28" t="s">
        <v>1200</v>
      </c>
      <c r="E1139" s="144" t="s">
        <v>10</v>
      </c>
      <c r="F1139" s="20"/>
      <c r="G1139" s="20"/>
      <c r="H1139" s="20"/>
      <c r="I1139" s="26"/>
      <c r="J1139" s="27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20"/>
    </row>
    <row r="1140" spans="1:32" ht="45" x14ac:dyDescent="0.2">
      <c r="A1140" s="149"/>
      <c r="B1140" s="149"/>
      <c r="C1140" s="28" t="s">
        <v>1185</v>
      </c>
      <c r="D1140" s="28" t="s">
        <v>1201</v>
      </c>
      <c r="E1140" s="144" t="s">
        <v>10</v>
      </c>
      <c r="F1140" s="20"/>
      <c r="G1140" s="20"/>
      <c r="H1140" s="20"/>
      <c r="I1140" s="26"/>
      <c r="J1140" s="27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20"/>
      <c r="X1140" s="20"/>
      <c r="Y1140" s="20"/>
      <c r="Z1140" s="20"/>
      <c r="AA1140" s="20"/>
      <c r="AB1140" s="20"/>
      <c r="AC1140" s="20"/>
      <c r="AD1140" s="20"/>
      <c r="AE1140" s="20"/>
      <c r="AF1140" s="20"/>
    </row>
    <row r="1141" spans="1:32" ht="45" x14ac:dyDescent="0.2">
      <c r="A1141" s="149"/>
      <c r="B1141" s="149"/>
      <c r="C1141" s="28" t="s">
        <v>1185</v>
      </c>
      <c r="D1141" s="28" t="s">
        <v>1202</v>
      </c>
      <c r="E1141" s="144" t="s">
        <v>10</v>
      </c>
      <c r="F1141" s="20"/>
      <c r="G1141" s="20"/>
      <c r="H1141" s="20"/>
      <c r="I1141" s="26"/>
      <c r="J1141" s="27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20"/>
      <c r="X1141" s="20"/>
      <c r="Y1141" s="20"/>
      <c r="Z1141" s="20"/>
      <c r="AA1141" s="20"/>
      <c r="AB1141" s="20"/>
      <c r="AC1141" s="20"/>
      <c r="AD1141" s="20"/>
      <c r="AE1141" s="20"/>
      <c r="AF1141" s="20"/>
    </row>
    <row r="1142" spans="1:32" ht="60" x14ac:dyDescent="0.2">
      <c r="A1142" s="149"/>
      <c r="B1142" s="149"/>
      <c r="C1142" s="28" t="s">
        <v>1185</v>
      </c>
      <c r="D1142" s="28" t="s">
        <v>1203</v>
      </c>
      <c r="E1142" s="144" t="s">
        <v>10</v>
      </c>
      <c r="F1142" s="20"/>
      <c r="G1142" s="20"/>
      <c r="H1142" s="20"/>
      <c r="I1142" s="26"/>
      <c r="J1142" s="27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20"/>
      <c r="X1142" s="20"/>
      <c r="Y1142" s="20"/>
      <c r="Z1142" s="20"/>
      <c r="AA1142" s="20"/>
      <c r="AB1142" s="20"/>
      <c r="AC1142" s="20"/>
      <c r="AD1142" s="20"/>
      <c r="AE1142" s="20"/>
      <c r="AF1142" s="20"/>
    </row>
    <row r="1143" spans="1:32" ht="45" x14ac:dyDescent="0.2">
      <c r="A1143" s="149"/>
      <c r="B1143" s="149"/>
      <c r="C1143" s="28" t="s">
        <v>1185</v>
      </c>
      <c r="D1143" s="28" t="s">
        <v>1204</v>
      </c>
      <c r="E1143" s="144" t="s">
        <v>10</v>
      </c>
      <c r="F1143" s="20"/>
      <c r="G1143" s="20"/>
      <c r="H1143" s="20"/>
      <c r="I1143" s="26"/>
      <c r="J1143" s="27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20"/>
      <c r="X1143" s="20"/>
      <c r="Y1143" s="20"/>
      <c r="Z1143" s="20"/>
      <c r="AA1143" s="20"/>
      <c r="AB1143" s="20"/>
      <c r="AC1143" s="20"/>
      <c r="AD1143" s="20"/>
      <c r="AE1143" s="20"/>
      <c r="AF1143" s="20"/>
    </row>
    <row r="1144" spans="1:32" ht="45" x14ac:dyDescent="0.2">
      <c r="A1144" s="149"/>
      <c r="B1144" s="149"/>
      <c r="C1144" s="24" t="s">
        <v>1185</v>
      </c>
      <c r="D1144" s="24" t="s">
        <v>1205</v>
      </c>
      <c r="E1144" s="144" t="s">
        <v>10</v>
      </c>
      <c r="F1144" s="20"/>
      <c r="G1144" s="20"/>
      <c r="H1144" s="20"/>
      <c r="I1144" s="26"/>
      <c r="J1144" s="27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20"/>
      <c r="X1144" s="20"/>
      <c r="Y1144" s="20"/>
      <c r="Z1144" s="20"/>
      <c r="AA1144" s="20"/>
      <c r="AB1144" s="20"/>
      <c r="AC1144" s="20"/>
      <c r="AD1144" s="20"/>
      <c r="AE1144" s="20"/>
      <c r="AF1144" s="20"/>
    </row>
    <row r="1145" spans="1:32" ht="45" x14ac:dyDescent="0.2">
      <c r="A1145" s="149"/>
      <c r="B1145" s="149"/>
      <c r="C1145" s="25" t="s">
        <v>1206</v>
      </c>
      <c r="D1145" s="25" t="s">
        <v>1207</v>
      </c>
      <c r="E1145" s="144" t="s">
        <v>10</v>
      </c>
      <c r="F1145" s="20"/>
      <c r="G1145" s="20"/>
      <c r="H1145" s="20"/>
      <c r="I1145" s="26"/>
      <c r="J1145" s="27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20"/>
      <c r="X1145" s="20"/>
      <c r="Y1145" s="20"/>
      <c r="Z1145" s="20"/>
      <c r="AA1145" s="20"/>
      <c r="AB1145" s="20"/>
      <c r="AC1145" s="20"/>
      <c r="AD1145" s="20"/>
      <c r="AE1145" s="20"/>
      <c r="AF1145" s="20"/>
    </row>
    <row r="1146" spans="1:32" ht="45" x14ac:dyDescent="0.2">
      <c r="A1146" s="149"/>
      <c r="B1146" s="149"/>
      <c r="C1146" s="28" t="s">
        <v>1206</v>
      </c>
      <c r="D1146" s="28" t="s">
        <v>1208</v>
      </c>
      <c r="E1146" s="144" t="s">
        <v>10</v>
      </c>
      <c r="F1146" s="20"/>
      <c r="G1146" s="20"/>
      <c r="H1146" s="20"/>
      <c r="I1146" s="26"/>
      <c r="J1146" s="27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20"/>
      <c r="X1146" s="20"/>
      <c r="Y1146" s="20"/>
      <c r="Z1146" s="20"/>
      <c r="AA1146" s="20"/>
      <c r="AB1146" s="20"/>
      <c r="AC1146" s="20"/>
      <c r="AD1146" s="20"/>
      <c r="AE1146" s="20"/>
      <c r="AF1146" s="20"/>
    </row>
    <row r="1147" spans="1:32" ht="45" x14ac:dyDescent="0.2">
      <c r="A1147" s="149"/>
      <c r="B1147" s="149"/>
      <c r="C1147" s="28" t="s">
        <v>1206</v>
      </c>
      <c r="D1147" s="28" t="s">
        <v>1209</v>
      </c>
      <c r="E1147" s="144" t="s">
        <v>10</v>
      </c>
      <c r="F1147" s="20"/>
      <c r="G1147" s="20"/>
      <c r="H1147" s="20"/>
      <c r="I1147" s="26"/>
      <c r="J1147" s="27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20"/>
      <c r="X1147" s="20"/>
      <c r="Y1147" s="20"/>
      <c r="Z1147" s="20"/>
      <c r="AA1147" s="20"/>
      <c r="AB1147" s="20"/>
      <c r="AC1147" s="20"/>
      <c r="AD1147" s="20"/>
      <c r="AE1147" s="20"/>
      <c r="AF1147" s="20"/>
    </row>
    <row r="1148" spans="1:32" ht="45" x14ac:dyDescent="0.2">
      <c r="A1148" s="149"/>
      <c r="B1148" s="149"/>
      <c r="C1148" s="28" t="s">
        <v>1206</v>
      </c>
      <c r="D1148" s="28" t="s">
        <v>1210</v>
      </c>
      <c r="E1148" s="144" t="s">
        <v>10</v>
      </c>
      <c r="F1148" s="20"/>
      <c r="G1148" s="20"/>
      <c r="H1148" s="20"/>
      <c r="I1148" s="26"/>
      <c r="J1148" s="27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20"/>
      <c r="X1148" s="20"/>
      <c r="Y1148" s="20"/>
      <c r="Z1148" s="20"/>
      <c r="AA1148" s="20"/>
      <c r="AB1148" s="20"/>
      <c r="AC1148" s="20"/>
      <c r="AD1148" s="20"/>
      <c r="AE1148" s="20"/>
      <c r="AF1148" s="20"/>
    </row>
    <row r="1149" spans="1:32" ht="45" x14ac:dyDescent="0.2">
      <c r="A1149" s="149"/>
      <c r="B1149" s="149"/>
      <c r="C1149" s="28" t="s">
        <v>1206</v>
      </c>
      <c r="D1149" s="28" t="s">
        <v>1211</v>
      </c>
      <c r="E1149" s="144" t="s">
        <v>10</v>
      </c>
      <c r="F1149" s="20"/>
      <c r="G1149" s="20"/>
      <c r="H1149" s="20"/>
      <c r="I1149" s="26"/>
      <c r="J1149" s="27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20"/>
      <c r="X1149" s="20"/>
      <c r="Y1149" s="20"/>
      <c r="Z1149" s="20"/>
      <c r="AA1149" s="20"/>
      <c r="AB1149" s="20"/>
      <c r="AC1149" s="20"/>
      <c r="AD1149" s="20"/>
      <c r="AE1149" s="20"/>
      <c r="AF1149" s="20"/>
    </row>
    <row r="1150" spans="1:32" ht="45" x14ac:dyDescent="0.2">
      <c r="A1150" s="149"/>
      <c r="B1150" s="149"/>
      <c r="C1150" s="28" t="s">
        <v>1206</v>
      </c>
      <c r="D1150" s="28" t="s">
        <v>1212</v>
      </c>
      <c r="E1150" s="144" t="s">
        <v>10</v>
      </c>
      <c r="F1150" s="20"/>
      <c r="G1150" s="20"/>
      <c r="H1150" s="20"/>
      <c r="I1150" s="26"/>
      <c r="J1150" s="27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20"/>
      <c r="X1150" s="20"/>
      <c r="Y1150" s="20"/>
      <c r="Z1150" s="20"/>
      <c r="AA1150" s="20"/>
      <c r="AB1150" s="20"/>
      <c r="AC1150" s="20"/>
      <c r="AD1150" s="20"/>
      <c r="AE1150" s="20"/>
      <c r="AF1150" s="20"/>
    </row>
    <row r="1151" spans="1:32" ht="45" x14ac:dyDescent="0.2">
      <c r="A1151" s="149"/>
      <c r="B1151" s="149"/>
      <c r="C1151" s="28" t="s">
        <v>1206</v>
      </c>
      <c r="D1151" s="28" t="s">
        <v>1213</v>
      </c>
      <c r="E1151" s="144" t="s">
        <v>10</v>
      </c>
      <c r="F1151" s="20"/>
      <c r="G1151" s="20"/>
      <c r="H1151" s="20"/>
      <c r="I1151" s="26"/>
      <c r="J1151" s="27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20"/>
      <c r="X1151" s="20"/>
      <c r="Y1151" s="20"/>
      <c r="Z1151" s="20"/>
      <c r="AA1151" s="20"/>
      <c r="AB1151" s="20"/>
      <c r="AC1151" s="20"/>
      <c r="AD1151" s="20"/>
      <c r="AE1151" s="20"/>
      <c r="AF1151" s="20"/>
    </row>
    <row r="1152" spans="1:32" ht="45" x14ac:dyDescent="0.2">
      <c r="A1152" s="149"/>
      <c r="B1152" s="149"/>
      <c r="C1152" s="28" t="s">
        <v>1206</v>
      </c>
      <c r="D1152" s="28" t="s">
        <v>1214</v>
      </c>
      <c r="E1152" s="144" t="s">
        <v>10</v>
      </c>
      <c r="F1152" s="20"/>
      <c r="G1152" s="20"/>
      <c r="H1152" s="20"/>
      <c r="I1152" s="26"/>
      <c r="J1152" s="27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20"/>
      <c r="X1152" s="20"/>
      <c r="Y1152" s="20"/>
      <c r="Z1152" s="20"/>
      <c r="AA1152" s="20"/>
      <c r="AB1152" s="20"/>
      <c r="AC1152" s="20"/>
      <c r="AD1152" s="20"/>
      <c r="AE1152" s="20"/>
      <c r="AF1152" s="20"/>
    </row>
    <row r="1153" spans="1:32" ht="45" x14ac:dyDescent="0.2">
      <c r="A1153" s="149"/>
      <c r="B1153" s="149"/>
      <c r="C1153" s="28" t="s">
        <v>1206</v>
      </c>
      <c r="D1153" s="28" t="s">
        <v>1215</v>
      </c>
      <c r="E1153" s="144" t="s">
        <v>10</v>
      </c>
      <c r="F1153" s="20"/>
      <c r="G1153" s="20"/>
      <c r="H1153" s="20"/>
      <c r="I1153" s="26"/>
      <c r="J1153" s="27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20"/>
      <c r="X1153" s="20"/>
      <c r="Y1153" s="20"/>
      <c r="Z1153" s="20"/>
      <c r="AA1153" s="20"/>
      <c r="AB1153" s="20"/>
      <c r="AC1153" s="20"/>
      <c r="AD1153" s="20"/>
      <c r="AE1153" s="20"/>
      <c r="AF1153" s="20"/>
    </row>
    <row r="1154" spans="1:32" ht="45" x14ac:dyDescent="0.2">
      <c r="A1154" s="149"/>
      <c r="B1154" s="149"/>
      <c r="C1154" s="28" t="s">
        <v>1206</v>
      </c>
      <c r="D1154" s="28" t="s">
        <v>1216</v>
      </c>
      <c r="E1154" s="144" t="s">
        <v>10</v>
      </c>
      <c r="F1154" s="20"/>
      <c r="G1154" s="20"/>
      <c r="H1154" s="20"/>
      <c r="I1154" s="26"/>
      <c r="J1154" s="27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20"/>
      <c r="X1154" s="20"/>
      <c r="Y1154" s="20"/>
      <c r="Z1154" s="20"/>
      <c r="AA1154" s="20"/>
      <c r="AB1154" s="20"/>
      <c r="AC1154" s="20"/>
      <c r="AD1154" s="20"/>
      <c r="AE1154" s="20"/>
      <c r="AF1154" s="20"/>
    </row>
    <row r="1155" spans="1:32" ht="45" x14ac:dyDescent="0.2">
      <c r="A1155" s="149"/>
      <c r="B1155" s="149"/>
      <c r="C1155" s="28" t="s">
        <v>1206</v>
      </c>
      <c r="D1155" s="28" t="s">
        <v>1217</v>
      </c>
      <c r="E1155" s="144" t="s">
        <v>10</v>
      </c>
      <c r="F1155" s="20"/>
      <c r="G1155" s="20"/>
      <c r="H1155" s="20"/>
      <c r="I1155" s="26"/>
      <c r="J1155" s="27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20"/>
      <c r="X1155" s="20"/>
      <c r="Y1155" s="20"/>
      <c r="Z1155" s="20"/>
      <c r="AA1155" s="20"/>
      <c r="AB1155" s="20"/>
      <c r="AC1155" s="20"/>
      <c r="AD1155" s="20"/>
      <c r="AE1155" s="20"/>
      <c r="AF1155" s="20"/>
    </row>
    <row r="1156" spans="1:32" ht="45" x14ac:dyDescent="0.2">
      <c r="A1156" s="149"/>
      <c r="B1156" s="149"/>
      <c r="C1156" s="28" t="s">
        <v>1206</v>
      </c>
      <c r="D1156" s="28" t="s">
        <v>1218</v>
      </c>
      <c r="E1156" s="144" t="s">
        <v>10</v>
      </c>
      <c r="F1156" s="20"/>
      <c r="G1156" s="20"/>
      <c r="H1156" s="20"/>
      <c r="I1156" s="26"/>
      <c r="J1156" s="27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20"/>
      <c r="X1156" s="20"/>
      <c r="Y1156" s="20"/>
      <c r="Z1156" s="20"/>
      <c r="AA1156" s="20"/>
      <c r="AB1156" s="20"/>
      <c r="AC1156" s="20"/>
      <c r="AD1156" s="20"/>
      <c r="AE1156" s="20"/>
      <c r="AF1156" s="20"/>
    </row>
    <row r="1157" spans="1:32" ht="45" x14ac:dyDescent="0.2">
      <c r="A1157" s="149"/>
      <c r="B1157" s="149"/>
      <c r="C1157" s="28" t="s">
        <v>1206</v>
      </c>
      <c r="D1157" s="28" t="s">
        <v>1219</v>
      </c>
      <c r="E1157" s="144" t="s">
        <v>10</v>
      </c>
      <c r="F1157" s="20"/>
      <c r="G1157" s="20"/>
      <c r="H1157" s="20"/>
      <c r="I1157" s="26"/>
      <c r="J1157" s="27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20"/>
      <c r="X1157" s="20"/>
      <c r="Y1157" s="20"/>
      <c r="Z1157" s="20"/>
      <c r="AA1157" s="20"/>
      <c r="AB1157" s="20"/>
      <c r="AC1157" s="20"/>
      <c r="AD1157" s="20"/>
      <c r="AE1157" s="20"/>
      <c r="AF1157" s="20"/>
    </row>
    <row r="1158" spans="1:32" ht="45" x14ac:dyDescent="0.2">
      <c r="A1158" s="149"/>
      <c r="B1158" s="149"/>
      <c r="C1158" s="28" t="s">
        <v>1206</v>
      </c>
      <c r="D1158" s="28" t="s">
        <v>1220</v>
      </c>
      <c r="E1158" s="144" t="s">
        <v>10</v>
      </c>
      <c r="F1158" s="20"/>
      <c r="G1158" s="20"/>
      <c r="H1158" s="20"/>
      <c r="I1158" s="26"/>
      <c r="J1158" s="27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20"/>
      <c r="X1158" s="20"/>
      <c r="Y1158" s="20"/>
      <c r="Z1158" s="20"/>
      <c r="AA1158" s="20"/>
      <c r="AB1158" s="20"/>
      <c r="AC1158" s="20"/>
      <c r="AD1158" s="20"/>
      <c r="AE1158" s="20"/>
      <c r="AF1158" s="20"/>
    </row>
    <row r="1159" spans="1:32" ht="45" x14ac:dyDescent="0.2">
      <c r="A1159" s="149"/>
      <c r="B1159" s="149"/>
      <c r="C1159" s="28" t="s">
        <v>1206</v>
      </c>
      <c r="D1159" s="28" t="s">
        <v>1221</v>
      </c>
      <c r="E1159" s="144" t="s">
        <v>10</v>
      </c>
      <c r="F1159" s="20"/>
      <c r="G1159" s="20"/>
      <c r="H1159" s="20"/>
      <c r="I1159" s="26"/>
      <c r="J1159" s="27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20"/>
      <c r="X1159" s="20"/>
      <c r="Y1159" s="20"/>
      <c r="Z1159" s="20"/>
      <c r="AA1159" s="20"/>
      <c r="AB1159" s="20"/>
      <c r="AC1159" s="20"/>
      <c r="AD1159" s="20"/>
      <c r="AE1159" s="20"/>
      <c r="AF1159" s="20"/>
    </row>
    <row r="1160" spans="1:32" ht="45" x14ac:dyDescent="0.2">
      <c r="A1160" s="149"/>
      <c r="B1160" s="149"/>
      <c r="C1160" s="28" t="s">
        <v>1206</v>
      </c>
      <c r="D1160" s="28" t="s">
        <v>1222</v>
      </c>
      <c r="E1160" s="144" t="s">
        <v>10</v>
      </c>
      <c r="F1160" s="20"/>
      <c r="G1160" s="20"/>
      <c r="H1160" s="20"/>
      <c r="I1160" s="26"/>
      <c r="J1160" s="27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20"/>
      <c r="X1160" s="20"/>
      <c r="Y1160" s="20"/>
      <c r="Z1160" s="20"/>
      <c r="AA1160" s="20"/>
      <c r="AB1160" s="20"/>
      <c r="AC1160" s="20"/>
      <c r="AD1160" s="20"/>
      <c r="AE1160" s="20"/>
      <c r="AF1160" s="20"/>
    </row>
    <row r="1161" spans="1:32" ht="45" x14ac:dyDescent="0.2">
      <c r="A1161" s="149"/>
      <c r="B1161" s="149"/>
      <c r="C1161" s="28" t="s">
        <v>1206</v>
      </c>
      <c r="D1161" s="28" t="s">
        <v>1223</v>
      </c>
      <c r="E1161" s="144" t="s">
        <v>10</v>
      </c>
      <c r="F1161" s="20"/>
      <c r="G1161" s="20"/>
      <c r="H1161" s="20"/>
      <c r="I1161" s="26"/>
      <c r="J1161" s="27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20"/>
      <c r="X1161" s="20"/>
      <c r="Y1161" s="20"/>
      <c r="Z1161" s="20"/>
      <c r="AA1161" s="20"/>
      <c r="AB1161" s="20"/>
      <c r="AC1161" s="20"/>
      <c r="AD1161" s="20"/>
      <c r="AE1161" s="20"/>
      <c r="AF1161" s="20"/>
    </row>
    <row r="1162" spans="1:32" ht="45" x14ac:dyDescent="0.2">
      <c r="A1162" s="149"/>
      <c r="B1162" s="149"/>
      <c r="C1162" s="28" t="s">
        <v>1206</v>
      </c>
      <c r="D1162" s="28" t="s">
        <v>1224</v>
      </c>
      <c r="E1162" s="144" t="s">
        <v>10</v>
      </c>
      <c r="F1162" s="20"/>
      <c r="G1162" s="20"/>
      <c r="H1162" s="20"/>
      <c r="I1162" s="26"/>
      <c r="J1162" s="27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20"/>
      <c r="X1162" s="20"/>
      <c r="Y1162" s="20"/>
      <c r="Z1162" s="20"/>
      <c r="AA1162" s="20"/>
      <c r="AB1162" s="20"/>
      <c r="AC1162" s="20"/>
      <c r="AD1162" s="20"/>
      <c r="AE1162" s="20"/>
      <c r="AF1162" s="20"/>
    </row>
    <row r="1163" spans="1:32" ht="45" x14ac:dyDescent="0.2">
      <c r="A1163" s="149"/>
      <c r="B1163" s="149"/>
      <c r="C1163" s="28" t="s">
        <v>1206</v>
      </c>
      <c r="D1163" s="28" t="s">
        <v>1225</v>
      </c>
      <c r="E1163" s="144" t="s">
        <v>10</v>
      </c>
      <c r="F1163" s="20"/>
      <c r="G1163" s="20"/>
      <c r="H1163" s="20"/>
      <c r="I1163" s="26"/>
      <c r="J1163" s="27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20"/>
      <c r="X1163" s="20"/>
      <c r="Y1163" s="20"/>
      <c r="Z1163" s="20"/>
      <c r="AA1163" s="20"/>
      <c r="AB1163" s="20"/>
      <c r="AC1163" s="20"/>
      <c r="AD1163" s="20"/>
      <c r="AE1163" s="20"/>
      <c r="AF1163" s="20"/>
    </row>
    <row r="1164" spans="1:32" ht="45" x14ac:dyDescent="0.2">
      <c r="A1164" s="149"/>
      <c r="B1164" s="149"/>
      <c r="C1164" s="24" t="s">
        <v>1206</v>
      </c>
      <c r="D1164" s="24" t="s">
        <v>1226</v>
      </c>
      <c r="E1164" s="144" t="s">
        <v>10</v>
      </c>
      <c r="F1164" s="20"/>
      <c r="G1164" s="20"/>
      <c r="H1164" s="20"/>
      <c r="I1164" s="26"/>
      <c r="J1164" s="27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20"/>
      <c r="X1164" s="20"/>
      <c r="Y1164" s="20"/>
      <c r="Z1164" s="20"/>
      <c r="AA1164" s="20"/>
      <c r="AB1164" s="20"/>
      <c r="AC1164" s="20"/>
      <c r="AD1164" s="20"/>
      <c r="AE1164" s="20"/>
      <c r="AF1164" s="20"/>
    </row>
    <row r="1165" spans="1:32" ht="45" x14ac:dyDescent="0.2">
      <c r="A1165" s="149"/>
      <c r="B1165" s="149"/>
      <c r="C1165" s="25" t="s">
        <v>1227</v>
      </c>
      <c r="D1165" s="25" t="s">
        <v>1228</v>
      </c>
      <c r="E1165" s="144" t="s">
        <v>10</v>
      </c>
      <c r="F1165" s="20"/>
      <c r="G1165" s="20"/>
      <c r="H1165" s="20"/>
      <c r="I1165" s="26"/>
      <c r="J1165" s="27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20"/>
      <c r="X1165" s="20"/>
      <c r="Y1165" s="20"/>
      <c r="Z1165" s="20"/>
      <c r="AA1165" s="20"/>
      <c r="AB1165" s="20"/>
      <c r="AC1165" s="20"/>
      <c r="AD1165" s="20"/>
      <c r="AE1165" s="20"/>
      <c r="AF1165" s="20"/>
    </row>
    <row r="1166" spans="1:32" ht="45" x14ac:dyDescent="0.2">
      <c r="A1166" s="149"/>
      <c r="B1166" s="149"/>
      <c r="C1166" s="28" t="s">
        <v>1227</v>
      </c>
      <c r="D1166" s="28" t="s">
        <v>1229</v>
      </c>
      <c r="E1166" s="144" t="s">
        <v>10</v>
      </c>
      <c r="F1166" s="20"/>
      <c r="G1166" s="20"/>
      <c r="H1166" s="20"/>
      <c r="I1166" s="26"/>
      <c r="J1166" s="27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20"/>
      <c r="X1166" s="20"/>
      <c r="Y1166" s="20"/>
      <c r="Z1166" s="20"/>
      <c r="AA1166" s="20"/>
      <c r="AB1166" s="20"/>
      <c r="AC1166" s="20"/>
      <c r="AD1166" s="20"/>
      <c r="AE1166" s="20"/>
      <c r="AF1166" s="20"/>
    </row>
    <row r="1167" spans="1:32" ht="45" x14ac:dyDescent="0.2">
      <c r="A1167" s="149"/>
      <c r="B1167" s="149"/>
      <c r="C1167" s="28" t="s">
        <v>1227</v>
      </c>
      <c r="D1167" s="28" t="s">
        <v>1230</v>
      </c>
      <c r="E1167" s="144" t="s">
        <v>10</v>
      </c>
      <c r="F1167" s="20"/>
      <c r="G1167" s="20"/>
      <c r="H1167" s="20"/>
      <c r="I1167" s="26"/>
      <c r="J1167" s="27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20"/>
      <c r="X1167" s="20"/>
      <c r="Y1167" s="20"/>
      <c r="Z1167" s="20"/>
      <c r="AA1167" s="20"/>
      <c r="AB1167" s="20"/>
      <c r="AC1167" s="20"/>
      <c r="AD1167" s="20"/>
      <c r="AE1167" s="20"/>
      <c r="AF1167" s="20"/>
    </row>
    <row r="1168" spans="1:32" ht="45" x14ac:dyDescent="0.2">
      <c r="A1168" s="149"/>
      <c r="B1168" s="149"/>
      <c r="C1168" s="28" t="s">
        <v>1227</v>
      </c>
      <c r="D1168" s="28" t="s">
        <v>1231</v>
      </c>
      <c r="E1168" s="144" t="s">
        <v>10</v>
      </c>
      <c r="F1168" s="20"/>
      <c r="G1168" s="20"/>
      <c r="H1168" s="20"/>
      <c r="I1168" s="26"/>
      <c r="J1168" s="27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20"/>
      <c r="X1168" s="20"/>
      <c r="Y1168" s="20"/>
      <c r="Z1168" s="20"/>
      <c r="AA1168" s="20"/>
      <c r="AB1168" s="20"/>
      <c r="AC1168" s="20"/>
      <c r="AD1168" s="20"/>
      <c r="AE1168" s="20"/>
      <c r="AF1168" s="20"/>
    </row>
    <row r="1169" spans="1:32" ht="45" x14ac:dyDescent="0.2">
      <c r="A1169" s="149"/>
      <c r="B1169" s="149"/>
      <c r="C1169" s="28" t="s">
        <v>1227</v>
      </c>
      <c r="D1169" s="28" t="s">
        <v>1232</v>
      </c>
      <c r="E1169" s="144" t="s">
        <v>10</v>
      </c>
      <c r="F1169" s="20"/>
      <c r="G1169" s="20"/>
      <c r="H1169" s="20"/>
      <c r="I1169" s="26"/>
      <c r="J1169" s="27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20"/>
      <c r="X1169" s="20"/>
      <c r="Y1169" s="20"/>
      <c r="Z1169" s="20"/>
      <c r="AA1169" s="20"/>
      <c r="AB1169" s="20"/>
      <c r="AC1169" s="20"/>
      <c r="AD1169" s="20"/>
      <c r="AE1169" s="20"/>
      <c r="AF1169" s="20"/>
    </row>
    <row r="1170" spans="1:32" ht="45" x14ac:dyDescent="0.2">
      <c r="A1170" s="149"/>
      <c r="B1170" s="149"/>
      <c r="C1170" s="28" t="s">
        <v>1227</v>
      </c>
      <c r="D1170" s="28" t="s">
        <v>1233</v>
      </c>
      <c r="E1170" s="144" t="s">
        <v>10</v>
      </c>
      <c r="F1170" s="20"/>
      <c r="G1170" s="20"/>
      <c r="H1170" s="20"/>
      <c r="I1170" s="26"/>
      <c r="J1170" s="27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20"/>
      <c r="X1170" s="20"/>
      <c r="Y1170" s="20"/>
      <c r="Z1170" s="20"/>
      <c r="AA1170" s="20"/>
      <c r="AB1170" s="20"/>
      <c r="AC1170" s="20"/>
      <c r="AD1170" s="20"/>
      <c r="AE1170" s="20"/>
      <c r="AF1170" s="20"/>
    </row>
    <row r="1171" spans="1:32" ht="45" x14ac:dyDescent="0.2">
      <c r="A1171" s="149"/>
      <c r="B1171" s="149"/>
      <c r="C1171" s="28" t="s">
        <v>1227</v>
      </c>
      <c r="D1171" s="28" t="s">
        <v>1234</v>
      </c>
      <c r="E1171" s="144" t="s">
        <v>10</v>
      </c>
      <c r="F1171" s="20"/>
      <c r="G1171" s="20"/>
      <c r="H1171" s="20"/>
      <c r="I1171" s="26"/>
      <c r="J1171" s="27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20"/>
      <c r="X1171" s="20"/>
      <c r="Y1171" s="20"/>
      <c r="Z1171" s="20"/>
      <c r="AA1171" s="20"/>
      <c r="AB1171" s="20"/>
      <c r="AC1171" s="20"/>
      <c r="AD1171" s="20"/>
      <c r="AE1171" s="20"/>
      <c r="AF1171" s="20"/>
    </row>
    <row r="1172" spans="1:32" ht="75" x14ac:dyDescent="0.2">
      <c r="A1172" s="149"/>
      <c r="B1172" s="149"/>
      <c r="C1172" s="28" t="s">
        <v>1227</v>
      </c>
      <c r="D1172" s="28" t="s">
        <v>1235</v>
      </c>
      <c r="E1172" s="144" t="s">
        <v>10</v>
      </c>
      <c r="F1172" s="20"/>
      <c r="G1172" s="20"/>
      <c r="H1172" s="20"/>
      <c r="I1172" s="26"/>
      <c r="J1172" s="27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20"/>
      <c r="X1172" s="20"/>
      <c r="Y1172" s="20"/>
      <c r="Z1172" s="20"/>
      <c r="AA1172" s="20"/>
      <c r="AB1172" s="20"/>
      <c r="AC1172" s="20"/>
      <c r="AD1172" s="20"/>
      <c r="AE1172" s="20"/>
      <c r="AF1172" s="20"/>
    </row>
    <row r="1173" spans="1:32" ht="45" x14ac:dyDescent="0.2">
      <c r="A1173" s="149"/>
      <c r="B1173" s="149"/>
      <c r="C1173" s="28" t="s">
        <v>1227</v>
      </c>
      <c r="D1173" s="28" t="s">
        <v>1236</v>
      </c>
      <c r="E1173" s="144" t="s">
        <v>10</v>
      </c>
      <c r="F1173" s="20"/>
      <c r="G1173" s="20"/>
      <c r="H1173" s="20"/>
      <c r="I1173" s="26"/>
      <c r="J1173" s="27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20"/>
      <c r="X1173" s="20"/>
      <c r="Y1173" s="20"/>
      <c r="Z1173" s="20"/>
      <c r="AA1173" s="20"/>
      <c r="AB1173" s="20"/>
      <c r="AC1173" s="20"/>
      <c r="AD1173" s="20"/>
      <c r="AE1173" s="20"/>
      <c r="AF1173" s="20"/>
    </row>
    <row r="1174" spans="1:32" ht="45" x14ac:dyDescent="0.2">
      <c r="A1174" s="149"/>
      <c r="B1174" s="149"/>
      <c r="C1174" s="28" t="s">
        <v>1227</v>
      </c>
      <c r="D1174" s="28" t="s">
        <v>1237</v>
      </c>
      <c r="E1174" s="144" t="s">
        <v>10</v>
      </c>
      <c r="F1174" s="20"/>
      <c r="G1174" s="20"/>
      <c r="H1174" s="20"/>
      <c r="I1174" s="26"/>
      <c r="J1174" s="27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20"/>
      <c r="X1174" s="20"/>
      <c r="Y1174" s="20"/>
      <c r="Z1174" s="20"/>
      <c r="AA1174" s="20"/>
      <c r="AB1174" s="20"/>
      <c r="AC1174" s="20"/>
      <c r="AD1174" s="20"/>
      <c r="AE1174" s="20"/>
      <c r="AF1174" s="20"/>
    </row>
    <row r="1175" spans="1:32" ht="45" x14ac:dyDescent="0.2">
      <c r="A1175" s="149"/>
      <c r="B1175" s="149"/>
      <c r="C1175" s="28" t="s">
        <v>1227</v>
      </c>
      <c r="D1175" s="28" t="s">
        <v>1238</v>
      </c>
      <c r="E1175" s="144" t="s">
        <v>10</v>
      </c>
      <c r="F1175" s="20"/>
      <c r="G1175" s="20"/>
      <c r="H1175" s="20"/>
      <c r="I1175" s="26"/>
      <c r="J1175" s="27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20"/>
      <c r="X1175" s="20"/>
      <c r="Y1175" s="20"/>
      <c r="Z1175" s="20"/>
      <c r="AA1175" s="20"/>
      <c r="AB1175" s="20"/>
      <c r="AC1175" s="20"/>
      <c r="AD1175" s="20"/>
      <c r="AE1175" s="20"/>
      <c r="AF1175" s="20"/>
    </row>
    <row r="1176" spans="1:32" ht="45" x14ac:dyDescent="0.2">
      <c r="A1176" s="149"/>
      <c r="B1176" s="149"/>
      <c r="C1176" s="28" t="s">
        <v>1227</v>
      </c>
      <c r="D1176" s="28" t="s">
        <v>1239</v>
      </c>
      <c r="E1176" s="144" t="s">
        <v>10</v>
      </c>
      <c r="F1176" s="20"/>
      <c r="G1176" s="20"/>
      <c r="H1176" s="20"/>
      <c r="I1176" s="26"/>
      <c r="J1176" s="27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20"/>
      <c r="X1176" s="20"/>
      <c r="Y1176" s="20"/>
      <c r="Z1176" s="20"/>
      <c r="AA1176" s="20"/>
      <c r="AB1176" s="20"/>
      <c r="AC1176" s="20"/>
      <c r="AD1176" s="20"/>
      <c r="AE1176" s="20"/>
      <c r="AF1176" s="20"/>
    </row>
    <row r="1177" spans="1:32" ht="60" x14ac:dyDescent="0.2">
      <c r="A1177" s="149"/>
      <c r="B1177" s="149"/>
      <c r="C1177" s="28" t="s">
        <v>1227</v>
      </c>
      <c r="D1177" s="28" t="s">
        <v>1240</v>
      </c>
      <c r="E1177" s="144" t="s">
        <v>10</v>
      </c>
      <c r="F1177" s="20"/>
      <c r="G1177" s="20"/>
      <c r="H1177" s="20"/>
      <c r="I1177" s="26"/>
      <c r="J1177" s="27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20"/>
      <c r="X1177" s="20"/>
      <c r="Y1177" s="20"/>
      <c r="Z1177" s="20"/>
      <c r="AA1177" s="20"/>
      <c r="AB1177" s="20"/>
      <c r="AC1177" s="20"/>
      <c r="AD1177" s="20"/>
      <c r="AE1177" s="20"/>
      <c r="AF1177" s="20"/>
    </row>
    <row r="1178" spans="1:32" ht="45" x14ac:dyDescent="0.2">
      <c r="A1178" s="149"/>
      <c r="B1178" s="149"/>
      <c r="C1178" s="28" t="s">
        <v>1227</v>
      </c>
      <c r="D1178" s="28" t="s">
        <v>1241</v>
      </c>
      <c r="E1178" s="144" t="s">
        <v>10</v>
      </c>
      <c r="F1178" s="20"/>
      <c r="G1178" s="20"/>
      <c r="H1178" s="20"/>
      <c r="I1178" s="26"/>
      <c r="J1178" s="27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20"/>
      <c r="X1178" s="20"/>
      <c r="Y1178" s="20"/>
      <c r="Z1178" s="20"/>
      <c r="AA1178" s="20"/>
      <c r="AB1178" s="20"/>
      <c r="AC1178" s="20"/>
      <c r="AD1178" s="20"/>
      <c r="AE1178" s="20"/>
      <c r="AF1178" s="20"/>
    </row>
    <row r="1179" spans="1:32" ht="45" x14ac:dyDescent="0.2">
      <c r="A1179" s="149"/>
      <c r="B1179" s="149"/>
      <c r="C1179" s="28" t="s">
        <v>1227</v>
      </c>
      <c r="D1179" s="28" t="s">
        <v>1242</v>
      </c>
      <c r="E1179" s="144" t="s">
        <v>10</v>
      </c>
      <c r="F1179" s="20"/>
      <c r="G1179" s="20"/>
      <c r="H1179" s="20"/>
      <c r="I1179" s="26"/>
      <c r="J1179" s="27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20"/>
      <c r="X1179" s="20"/>
      <c r="Y1179" s="20"/>
      <c r="Z1179" s="20"/>
      <c r="AA1179" s="20"/>
      <c r="AB1179" s="20"/>
      <c r="AC1179" s="20"/>
      <c r="AD1179" s="20"/>
      <c r="AE1179" s="20"/>
      <c r="AF1179" s="20"/>
    </row>
    <row r="1180" spans="1:32" ht="60" x14ac:dyDescent="0.2">
      <c r="A1180" s="149"/>
      <c r="B1180" s="149"/>
      <c r="C1180" s="28" t="s">
        <v>1227</v>
      </c>
      <c r="D1180" s="28" t="s">
        <v>1243</v>
      </c>
      <c r="E1180" s="144" t="s">
        <v>10</v>
      </c>
      <c r="F1180" s="20"/>
      <c r="G1180" s="20"/>
      <c r="H1180" s="20"/>
      <c r="I1180" s="26"/>
      <c r="J1180" s="27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20"/>
      <c r="X1180" s="20"/>
      <c r="Y1180" s="20"/>
      <c r="Z1180" s="20"/>
      <c r="AA1180" s="20"/>
      <c r="AB1180" s="20"/>
      <c r="AC1180" s="20"/>
      <c r="AD1180" s="20"/>
      <c r="AE1180" s="20"/>
      <c r="AF1180" s="20"/>
    </row>
    <row r="1181" spans="1:32" ht="45" x14ac:dyDescent="0.2">
      <c r="A1181" s="149"/>
      <c r="B1181" s="149"/>
      <c r="C1181" s="28" t="s">
        <v>1227</v>
      </c>
      <c r="D1181" s="28" t="s">
        <v>1244</v>
      </c>
      <c r="E1181" s="144" t="s">
        <v>10</v>
      </c>
      <c r="F1181" s="20"/>
      <c r="G1181" s="20"/>
      <c r="H1181" s="20"/>
      <c r="I1181" s="26"/>
      <c r="J1181" s="27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20"/>
      <c r="X1181" s="20"/>
      <c r="Y1181" s="20"/>
      <c r="Z1181" s="20"/>
      <c r="AA1181" s="20"/>
      <c r="AB1181" s="20"/>
      <c r="AC1181" s="20"/>
      <c r="AD1181" s="20"/>
      <c r="AE1181" s="20"/>
      <c r="AF1181" s="20"/>
    </row>
    <row r="1182" spans="1:32" ht="45" x14ac:dyDescent="0.2">
      <c r="A1182" s="149"/>
      <c r="B1182" s="149"/>
      <c r="C1182" s="28" t="s">
        <v>1227</v>
      </c>
      <c r="D1182" s="28" t="s">
        <v>1245</v>
      </c>
      <c r="E1182" s="144" t="s">
        <v>10</v>
      </c>
      <c r="F1182" s="20"/>
      <c r="G1182" s="20"/>
      <c r="H1182" s="20"/>
      <c r="I1182" s="26"/>
      <c r="J1182" s="27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20"/>
      <c r="X1182" s="20"/>
      <c r="Y1182" s="20"/>
      <c r="Z1182" s="20"/>
      <c r="AA1182" s="20"/>
      <c r="AB1182" s="20"/>
      <c r="AC1182" s="20"/>
      <c r="AD1182" s="20"/>
      <c r="AE1182" s="20"/>
      <c r="AF1182" s="20"/>
    </row>
    <row r="1183" spans="1:32" ht="45" x14ac:dyDescent="0.2">
      <c r="A1183" s="149"/>
      <c r="B1183" s="149"/>
      <c r="C1183" s="28" t="s">
        <v>1227</v>
      </c>
      <c r="D1183" s="28" t="s">
        <v>1246</v>
      </c>
      <c r="E1183" s="144" t="s">
        <v>10</v>
      </c>
      <c r="F1183" s="20"/>
      <c r="G1183" s="20"/>
      <c r="H1183" s="20"/>
      <c r="I1183" s="26"/>
      <c r="J1183" s="27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20"/>
      <c r="X1183" s="20"/>
      <c r="Y1183" s="20"/>
      <c r="Z1183" s="20"/>
      <c r="AA1183" s="20"/>
      <c r="AB1183" s="20"/>
      <c r="AC1183" s="20"/>
      <c r="AD1183" s="20"/>
      <c r="AE1183" s="20"/>
      <c r="AF1183" s="20"/>
    </row>
    <row r="1184" spans="1:32" ht="45" x14ac:dyDescent="0.2">
      <c r="A1184" s="149"/>
      <c r="B1184" s="149"/>
      <c r="C1184" s="24" t="s">
        <v>1227</v>
      </c>
      <c r="D1184" s="24" t="s">
        <v>1247</v>
      </c>
      <c r="E1184" s="144" t="s">
        <v>10</v>
      </c>
      <c r="F1184" s="20"/>
      <c r="G1184" s="20"/>
      <c r="H1184" s="20"/>
      <c r="I1184" s="26"/>
      <c r="J1184" s="27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20"/>
      <c r="X1184" s="20"/>
      <c r="Y1184" s="20"/>
      <c r="Z1184" s="20"/>
      <c r="AA1184" s="20"/>
      <c r="AB1184" s="20"/>
      <c r="AC1184" s="20"/>
      <c r="AD1184" s="20"/>
      <c r="AE1184" s="20"/>
      <c r="AF1184" s="20"/>
    </row>
    <row r="1185" spans="1:32" ht="45" x14ac:dyDescent="0.2">
      <c r="A1185" s="149"/>
      <c r="B1185" s="149"/>
      <c r="C1185" s="25" t="s">
        <v>1248</v>
      </c>
      <c r="D1185" s="25" t="s">
        <v>1249</v>
      </c>
      <c r="E1185" s="144" t="s">
        <v>10</v>
      </c>
      <c r="F1185" s="20"/>
      <c r="G1185" s="20"/>
      <c r="H1185" s="20"/>
      <c r="I1185" s="26"/>
      <c r="J1185" s="27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20"/>
      <c r="X1185" s="20"/>
      <c r="Y1185" s="20"/>
      <c r="Z1185" s="20"/>
      <c r="AA1185" s="20"/>
      <c r="AB1185" s="20"/>
      <c r="AC1185" s="20"/>
      <c r="AD1185" s="20"/>
      <c r="AE1185" s="20"/>
      <c r="AF1185" s="20"/>
    </row>
    <row r="1186" spans="1:32" ht="45" x14ac:dyDescent="0.2">
      <c r="A1186" s="149"/>
      <c r="B1186" s="149"/>
      <c r="C1186" s="28" t="s">
        <v>1248</v>
      </c>
      <c r="D1186" s="28" t="s">
        <v>1250</v>
      </c>
      <c r="E1186" s="144" t="s">
        <v>10</v>
      </c>
      <c r="F1186" s="20"/>
      <c r="G1186" s="20"/>
      <c r="H1186" s="20"/>
      <c r="I1186" s="26"/>
      <c r="J1186" s="27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20"/>
      <c r="X1186" s="20"/>
      <c r="Y1186" s="20"/>
      <c r="Z1186" s="20"/>
      <c r="AA1186" s="20"/>
      <c r="AB1186" s="20"/>
      <c r="AC1186" s="20"/>
      <c r="AD1186" s="20"/>
      <c r="AE1186" s="20"/>
      <c r="AF1186" s="20"/>
    </row>
    <row r="1187" spans="1:32" ht="45" x14ac:dyDescent="0.2">
      <c r="A1187" s="149"/>
      <c r="B1187" s="149"/>
      <c r="C1187" s="28" t="s">
        <v>1248</v>
      </c>
      <c r="D1187" s="28" t="s">
        <v>1251</v>
      </c>
      <c r="E1187" s="144" t="s">
        <v>10</v>
      </c>
      <c r="F1187" s="20"/>
      <c r="G1187" s="20"/>
      <c r="H1187" s="20"/>
      <c r="I1187" s="26"/>
      <c r="J1187" s="27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20"/>
      <c r="X1187" s="20"/>
      <c r="Y1187" s="20"/>
      <c r="Z1187" s="20"/>
      <c r="AA1187" s="20"/>
      <c r="AB1187" s="20"/>
      <c r="AC1187" s="20"/>
      <c r="AD1187" s="20"/>
      <c r="AE1187" s="20"/>
      <c r="AF1187" s="20"/>
    </row>
    <row r="1188" spans="1:32" ht="45" x14ac:dyDescent="0.2">
      <c r="A1188" s="149"/>
      <c r="B1188" s="149"/>
      <c r="C1188" s="28" t="s">
        <v>1248</v>
      </c>
      <c r="D1188" s="28" t="s">
        <v>1252</v>
      </c>
      <c r="E1188" s="144" t="s">
        <v>10</v>
      </c>
      <c r="F1188" s="20"/>
      <c r="G1188" s="20"/>
      <c r="H1188" s="20"/>
      <c r="I1188" s="26"/>
      <c r="J1188" s="27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20"/>
      <c r="X1188" s="20"/>
      <c r="Y1188" s="20"/>
      <c r="Z1188" s="20"/>
      <c r="AA1188" s="20"/>
      <c r="AB1188" s="20"/>
      <c r="AC1188" s="20"/>
      <c r="AD1188" s="20"/>
      <c r="AE1188" s="20"/>
      <c r="AF1188" s="20"/>
    </row>
    <row r="1189" spans="1:32" ht="45" x14ac:dyDescent="0.2">
      <c r="A1189" s="149"/>
      <c r="B1189" s="149"/>
      <c r="C1189" s="28" t="s">
        <v>1248</v>
      </c>
      <c r="D1189" s="28" t="s">
        <v>1253</v>
      </c>
      <c r="E1189" s="144" t="s">
        <v>10</v>
      </c>
      <c r="F1189" s="20"/>
      <c r="G1189" s="20"/>
      <c r="H1189" s="20"/>
      <c r="I1189" s="26"/>
      <c r="J1189" s="27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20"/>
      <c r="X1189" s="20"/>
      <c r="Y1189" s="20"/>
      <c r="Z1189" s="20"/>
      <c r="AA1189" s="20"/>
      <c r="AB1189" s="20"/>
      <c r="AC1189" s="20"/>
      <c r="AD1189" s="20"/>
      <c r="AE1189" s="20"/>
      <c r="AF1189" s="20"/>
    </row>
    <row r="1190" spans="1:32" ht="45" x14ac:dyDescent="0.2">
      <c r="A1190" s="149"/>
      <c r="B1190" s="149"/>
      <c r="C1190" s="28" t="s">
        <v>1248</v>
      </c>
      <c r="D1190" s="28" t="s">
        <v>1254</v>
      </c>
      <c r="E1190" s="144" t="s">
        <v>10</v>
      </c>
      <c r="F1190" s="20"/>
      <c r="G1190" s="20"/>
      <c r="H1190" s="20"/>
      <c r="I1190" s="26"/>
      <c r="J1190" s="27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20"/>
      <c r="X1190" s="20"/>
      <c r="Y1190" s="20"/>
      <c r="Z1190" s="20"/>
      <c r="AA1190" s="20"/>
      <c r="AB1190" s="20"/>
      <c r="AC1190" s="20"/>
      <c r="AD1190" s="20"/>
      <c r="AE1190" s="20"/>
      <c r="AF1190" s="20"/>
    </row>
    <row r="1191" spans="1:32" ht="45" x14ac:dyDescent="0.2">
      <c r="A1191" s="149"/>
      <c r="B1191" s="149"/>
      <c r="C1191" s="28" t="s">
        <v>1248</v>
      </c>
      <c r="D1191" s="28" t="s">
        <v>1255</v>
      </c>
      <c r="E1191" s="144" t="s">
        <v>10</v>
      </c>
      <c r="F1191" s="20"/>
      <c r="G1191" s="20"/>
      <c r="H1191" s="20"/>
      <c r="I1191" s="26"/>
      <c r="J1191" s="27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20"/>
      <c r="X1191" s="20"/>
      <c r="Y1191" s="20"/>
      <c r="Z1191" s="20"/>
      <c r="AA1191" s="20"/>
      <c r="AB1191" s="20"/>
      <c r="AC1191" s="20"/>
      <c r="AD1191" s="20"/>
      <c r="AE1191" s="20"/>
      <c r="AF1191" s="20"/>
    </row>
    <row r="1192" spans="1:32" ht="75" x14ac:dyDescent="0.2">
      <c r="A1192" s="149"/>
      <c r="B1192" s="149"/>
      <c r="C1192" s="28" t="s">
        <v>1248</v>
      </c>
      <c r="D1192" s="28" t="s">
        <v>1256</v>
      </c>
      <c r="E1192" s="144" t="s">
        <v>10</v>
      </c>
      <c r="F1192" s="20"/>
      <c r="G1192" s="20"/>
      <c r="H1192" s="20"/>
      <c r="I1192" s="26"/>
      <c r="J1192" s="27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20"/>
      <c r="X1192" s="20"/>
      <c r="Y1192" s="20"/>
      <c r="Z1192" s="20"/>
      <c r="AA1192" s="20"/>
      <c r="AB1192" s="20"/>
      <c r="AC1192" s="20"/>
      <c r="AD1192" s="20"/>
      <c r="AE1192" s="20"/>
      <c r="AF1192" s="20"/>
    </row>
    <row r="1193" spans="1:32" ht="45" x14ac:dyDescent="0.2">
      <c r="A1193" s="149"/>
      <c r="B1193" s="149"/>
      <c r="C1193" s="28" t="s">
        <v>1248</v>
      </c>
      <c r="D1193" s="28" t="s">
        <v>1257</v>
      </c>
      <c r="E1193" s="144" t="s">
        <v>10</v>
      </c>
      <c r="F1193" s="20"/>
      <c r="G1193" s="20"/>
      <c r="H1193" s="20"/>
      <c r="I1193" s="26"/>
      <c r="J1193" s="27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20"/>
      <c r="X1193" s="20"/>
      <c r="Y1193" s="20"/>
      <c r="Z1193" s="20"/>
      <c r="AA1193" s="20"/>
      <c r="AB1193" s="20"/>
      <c r="AC1193" s="20"/>
      <c r="AD1193" s="20"/>
      <c r="AE1193" s="20"/>
      <c r="AF1193" s="20"/>
    </row>
    <row r="1194" spans="1:32" ht="45" x14ac:dyDescent="0.2">
      <c r="A1194" s="149"/>
      <c r="B1194" s="149"/>
      <c r="C1194" s="28" t="s">
        <v>1248</v>
      </c>
      <c r="D1194" s="28" t="s">
        <v>1258</v>
      </c>
      <c r="E1194" s="144" t="s">
        <v>10</v>
      </c>
      <c r="F1194" s="20"/>
      <c r="G1194" s="20"/>
      <c r="H1194" s="20"/>
      <c r="I1194" s="26"/>
      <c r="J1194" s="27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20"/>
      <c r="X1194" s="20"/>
      <c r="Y1194" s="20"/>
      <c r="Z1194" s="20"/>
      <c r="AA1194" s="20"/>
      <c r="AB1194" s="20"/>
      <c r="AC1194" s="20"/>
      <c r="AD1194" s="20"/>
      <c r="AE1194" s="20"/>
      <c r="AF1194" s="20"/>
    </row>
    <row r="1195" spans="1:32" ht="45" x14ac:dyDescent="0.2">
      <c r="A1195" s="149"/>
      <c r="B1195" s="149"/>
      <c r="C1195" s="28" t="s">
        <v>1248</v>
      </c>
      <c r="D1195" s="28" t="s">
        <v>1259</v>
      </c>
      <c r="E1195" s="144" t="s">
        <v>10</v>
      </c>
      <c r="F1195" s="20"/>
      <c r="G1195" s="20"/>
      <c r="H1195" s="20"/>
      <c r="I1195" s="26"/>
      <c r="J1195" s="27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20"/>
      <c r="X1195" s="20"/>
      <c r="Y1195" s="20"/>
      <c r="Z1195" s="20"/>
      <c r="AA1195" s="20"/>
      <c r="AB1195" s="20"/>
      <c r="AC1195" s="20"/>
      <c r="AD1195" s="20"/>
      <c r="AE1195" s="20"/>
      <c r="AF1195" s="20"/>
    </row>
    <row r="1196" spans="1:32" ht="45" x14ac:dyDescent="0.2">
      <c r="A1196" s="149"/>
      <c r="B1196" s="149"/>
      <c r="C1196" s="28" t="s">
        <v>1248</v>
      </c>
      <c r="D1196" s="28" t="s">
        <v>1260</v>
      </c>
      <c r="E1196" s="144" t="s">
        <v>10</v>
      </c>
      <c r="F1196" s="20"/>
      <c r="G1196" s="20"/>
      <c r="H1196" s="20"/>
      <c r="I1196" s="26"/>
      <c r="J1196" s="27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20"/>
      <c r="X1196" s="20"/>
      <c r="Y1196" s="20"/>
      <c r="Z1196" s="20"/>
      <c r="AA1196" s="20"/>
      <c r="AB1196" s="20"/>
      <c r="AC1196" s="20"/>
      <c r="AD1196" s="20"/>
      <c r="AE1196" s="20"/>
      <c r="AF1196" s="20"/>
    </row>
    <row r="1197" spans="1:32" ht="45" x14ac:dyDescent="0.2">
      <c r="A1197" s="149"/>
      <c r="B1197" s="149"/>
      <c r="C1197" s="28" t="s">
        <v>1248</v>
      </c>
      <c r="D1197" s="28" t="s">
        <v>1261</v>
      </c>
      <c r="E1197" s="144" t="s">
        <v>10</v>
      </c>
      <c r="F1197" s="20"/>
      <c r="G1197" s="20"/>
      <c r="H1197" s="20"/>
      <c r="I1197" s="26"/>
      <c r="J1197" s="27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20"/>
      <c r="X1197" s="20"/>
      <c r="Y1197" s="20"/>
      <c r="Z1197" s="20"/>
      <c r="AA1197" s="20"/>
      <c r="AB1197" s="20"/>
      <c r="AC1197" s="20"/>
      <c r="AD1197" s="20"/>
      <c r="AE1197" s="20"/>
      <c r="AF1197" s="20"/>
    </row>
    <row r="1198" spans="1:32" ht="45" x14ac:dyDescent="0.2">
      <c r="A1198" s="149"/>
      <c r="B1198" s="149"/>
      <c r="C1198" s="28" t="s">
        <v>1248</v>
      </c>
      <c r="D1198" s="28" t="s">
        <v>1262</v>
      </c>
      <c r="E1198" s="144" t="s">
        <v>10</v>
      </c>
      <c r="F1198" s="20"/>
      <c r="G1198" s="20"/>
      <c r="H1198" s="20"/>
      <c r="I1198" s="26"/>
      <c r="J1198" s="27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20"/>
      <c r="X1198" s="20"/>
      <c r="Y1198" s="20"/>
      <c r="Z1198" s="20"/>
      <c r="AA1198" s="20"/>
      <c r="AB1198" s="20"/>
      <c r="AC1198" s="20"/>
      <c r="AD1198" s="20"/>
      <c r="AE1198" s="20"/>
      <c r="AF1198" s="20"/>
    </row>
    <row r="1199" spans="1:32" ht="60" x14ac:dyDescent="0.2">
      <c r="A1199" s="149"/>
      <c r="B1199" s="149"/>
      <c r="C1199" s="28" t="s">
        <v>1248</v>
      </c>
      <c r="D1199" s="28" t="s">
        <v>1263</v>
      </c>
      <c r="E1199" s="144" t="s">
        <v>10</v>
      </c>
      <c r="F1199" s="20"/>
      <c r="G1199" s="20"/>
      <c r="H1199" s="20"/>
      <c r="I1199" s="26"/>
      <c r="J1199" s="27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20"/>
      <c r="X1199" s="20"/>
      <c r="Y1199" s="20"/>
      <c r="Z1199" s="20"/>
      <c r="AA1199" s="20"/>
      <c r="AB1199" s="20"/>
      <c r="AC1199" s="20"/>
      <c r="AD1199" s="20"/>
      <c r="AE1199" s="20"/>
      <c r="AF1199" s="20"/>
    </row>
    <row r="1200" spans="1:32" ht="45" x14ac:dyDescent="0.2">
      <c r="A1200" s="149"/>
      <c r="B1200" s="149"/>
      <c r="C1200" s="28" t="s">
        <v>1248</v>
      </c>
      <c r="D1200" s="28" t="s">
        <v>1264</v>
      </c>
      <c r="E1200" s="144" t="s">
        <v>10</v>
      </c>
      <c r="F1200" s="20"/>
      <c r="G1200" s="20"/>
      <c r="H1200" s="20"/>
      <c r="I1200" s="26"/>
      <c r="J1200" s="27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20"/>
      <c r="X1200" s="20"/>
      <c r="Y1200" s="20"/>
      <c r="Z1200" s="20"/>
      <c r="AA1200" s="20"/>
      <c r="AB1200" s="20"/>
      <c r="AC1200" s="20"/>
      <c r="AD1200" s="20"/>
      <c r="AE1200" s="20"/>
      <c r="AF1200" s="20"/>
    </row>
    <row r="1201" spans="1:32" ht="45" x14ac:dyDescent="0.2">
      <c r="A1201" s="149"/>
      <c r="B1201" s="149"/>
      <c r="C1201" s="28" t="s">
        <v>1248</v>
      </c>
      <c r="D1201" s="28" t="s">
        <v>1265</v>
      </c>
      <c r="E1201" s="144" t="s">
        <v>10</v>
      </c>
      <c r="F1201" s="20"/>
      <c r="G1201" s="20"/>
      <c r="H1201" s="20"/>
      <c r="I1201" s="26"/>
      <c r="J1201" s="27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20"/>
      <c r="X1201" s="20"/>
      <c r="Y1201" s="20"/>
      <c r="Z1201" s="20"/>
      <c r="AA1201" s="20"/>
      <c r="AB1201" s="20"/>
      <c r="AC1201" s="20"/>
      <c r="AD1201" s="20"/>
      <c r="AE1201" s="20"/>
      <c r="AF1201" s="20"/>
    </row>
    <row r="1202" spans="1:32" ht="60" x14ac:dyDescent="0.2">
      <c r="A1202" s="149"/>
      <c r="B1202" s="149"/>
      <c r="C1202" s="28" t="s">
        <v>1248</v>
      </c>
      <c r="D1202" s="28" t="s">
        <v>1266</v>
      </c>
      <c r="E1202" s="144" t="s">
        <v>10</v>
      </c>
      <c r="F1202" s="20"/>
      <c r="G1202" s="20"/>
      <c r="H1202" s="20"/>
      <c r="I1202" s="26"/>
      <c r="J1202" s="27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20"/>
      <c r="X1202" s="20"/>
      <c r="Y1202" s="20"/>
      <c r="Z1202" s="20"/>
      <c r="AA1202" s="20"/>
      <c r="AB1202" s="20"/>
      <c r="AC1202" s="20"/>
      <c r="AD1202" s="20"/>
      <c r="AE1202" s="20"/>
      <c r="AF1202" s="20"/>
    </row>
    <row r="1203" spans="1:32" ht="45" x14ac:dyDescent="0.2">
      <c r="A1203" s="149"/>
      <c r="B1203" s="149"/>
      <c r="C1203" s="28" t="s">
        <v>1248</v>
      </c>
      <c r="D1203" s="28" t="s">
        <v>1267</v>
      </c>
      <c r="E1203" s="144" t="s">
        <v>10</v>
      </c>
      <c r="F1203" s="20"/>
      <c r="G1203" s="20"/>
      <c r="H1203" s="20"/>
      <c r="I1203" s="26"/>
      <c r="J1203" s="27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20"/>
      <c r="X1203" s="20"/>
      <c r="Y1203" s="20"/>
      <c r="Z1203" s="20"/>
      <c r="AA1203" s="20"/>
      <c r="AB1203" s="20"/>
      <c r="AC1203" s="20"/>
      <c r="AD1203" s="20"/>
      <c r="AE1203" s="20"/>
      <c r="AF1203" s="20"/>
    </row>
    <row r="1204" spans="1:32" ht="45" x14ac:dyDescent="0.2">
      <c r="A1204" s="149"/>
      <c r="B1204" s="149"/>
      <c r="C1204" s="24" t="s">
        <v>1248</v>
      </c>
      <c r="D1204" s="24" t="s">
        <v>1268</v>
      </c>
      <c r="E1204" s="144" t="s">
        <v>10</v>
      </c>
      <c r="F1204" s="20"/>
      <c r="G1204" s="20"/>
      <c r="H1204" s="20"/>
      <c r="I1204" s="26"/>
      <c r="J1204" s="27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20"/>
      <c r="X1204" s="20"/>
      <c r="Y1204" s="20"/>
      <c r="Z1204" s="20"/>
      <c r="AA1204" s="20"/>
      <c r="AB1204" s="20"/>
      <c r="AC1204" s="20"/>
      <c r="AD1204" s="20"/>
      <c r="AE1204" s="20"/>
      <c r="AF1204" s="20"/>
    </row>
    <row r="1205" spans="1:32" ht="45" x14ac:dyDescent="0.2">
      <c r="A1205" s="149"/>
      <c r="B1205" s="149"/>
      <c r="C1205" s="25" t="s">
        <v>1269</v>
      </c>
      <c r="D1205" s="25" t="s">
        <v>1270</v>
      </c>
      <c r="E1205" s="144" t="s">
        <v>10</v>
      </c>
      <c r="F1205" s="20"/>
      <c r="G1205" s="20"/>
      <c r="H1205" s="20"/>
      <c r="I1205" s="26"/>
      <c r="J1205" s="27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20"/>
      <c r="X1205" s="20"/>
      <c r="Y1205" s="20"/>
      <c r="Z1205" s="20"/>
      <c r="AA1205" s="20"/>
      <c r="AB1205" s="20"/>
      <c r="AC1205" s="20"/>
      <c r="AD1205" s="20"/>
      <c r="AE1205" s="20"/>
      <c r="AF1205" s="20"/>
    </row>
    <row r="1206" spans="1:32" ht="45" x14ac:dyDescent="0.2">
      <c r="A1206" s="149"/>
      <c r="B1206" s="149"/>
      <c r="C1206" s="28" t="s">
        <v>1269</v>
      </c>
      <c r="D1206" s="28" t="s">
        <v>1271</v>
      </c>
      <c r="E1206" s="144" t="s">
        <v>10</v>
      </c>
      <c r="F1206" s="20"/>
      <c r="G1206" s="20"/>
      <c r="H1206" s="20"/>
      <c r="I1206" s="26"/>
      <c r="J1206" s="27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20"/>
      <c r="X1206" s="20"/>
      <c r="Y1206" s="20"/>
      <c r="Z1206" s="20"/>
      <c r="AA1206" s="20"/>
      <c r="AB1206" s="20"/>
      <c r="AC1206" s="20"/>
      <c r="AD1206" s="20"/>
      <c r="AE1206" s="20"/>
      <c r="AF1206" s="20"/>
    </row>
    <row r="1207" spans="1:32" ht="45" x14ac:dyDescent="0.2">
      <c r="A1207" s="149"/>
      <c r="B1207" s="149"/>
      <c r="C1207" s="28" t="s">
        <v>1269</v>
      </c>
      <c r="D1207" s="28" t="s">
        <v>1272</v>
      </c>
      <c r="E1207" s="144" t="s">
        <v>10</v>
      </c>
      <c r="F1207" s="20"/>
      <c r="G1207" s="20"/>
      <c r="H1207" s="20"/>
      <c r="I1207" s="26"/>
      <c r="J1207" s="27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20"/>
      <c r="X1207" s="20"/>
      <c r="Y1207" s="20"/>
      <c r="Z1207" s="20"/>
      <c r="AA1207" s="20"/>
      <c r="AB1207" s="20"/>
      <c r="AC1207" s="20"/>
      <c r="AD1207" s="20"/>
      <c r="AE1207" s="20"/>
      <c r="AF1207" s="20"/>
    </row>
    <row r="1208" spans="1:32" ht="45" x14ac:dyDescent="0.2">
      <c r="A1208" s="149"/>
      <c r="B1208" s="149"/>
      <c r="C1208" s="28" t="s">
        <v>1269</v>
      </c>
      <c r="D1208" s="28" t="s">
        <v>1273</v>
      </c>
      <c r="E1208" s="144" t="s">
        <v>10</v>
      </c>
      <c r="F1208" s="20"/>
      <c r="G1208" s="20"/>
      <c r="H1208" s="20"/>
      <c r="I1208" s="26"/>
      <c r="J1208" s="27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20"/>
      <c r="X1208" s="20"/>
      <c r="Y1208" s="20"/>
      <c r="Z1208" s="20"/>
      <c r="AA1208" s="20"/>
      <c r="AB1208" s="20"/>
      <c r="AC1208" s="20"/>
      <c r="AD1208" s="20"/>
      <c r="AE1208" s="20"/>
      <c r="AF1208" s="20"/>
    </row>
    <row r="1209" spans="1:32" ht="45" x14ac:dyDescent="0.2">
      <c r="A1209" s="149"/>
      <c r="B1209" s="149"/>
      <c r="C1209" s="28" t="s">
        <v>1269</v>
      </c>
      <c r="D1209" s="28" t="s">
        <v>1274</v>
      </c>
      <c r="E1209" s="144" t="s">
        <v>10</v>
      </c>
      <c r="F1209" s="20"/>
      <c r="G1209" s="20"/>
      <c r="H1209" s="20"/>
      <c r="I1209" s="26"/>
      <c r="J1209" s="27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20"/>
      <c r="X1209" s="20"/>
      <c r="Y1209" s="20"/>
      <c r="Z1209" s="20"/>
      <c r="AA1209" s="20"/>
      <c r="AB1209" s="20"/>
      <c r="AC1209" s="20"/>
      <c r="AD1209" s="20"/>
      <c r="AE1209" s="20"/>
      <c r="AF1209" s="20"/>
    </row>
    <row r="1210" spans="1:32" ht="45" x14ac:dyDescent="0.2">
      <c r="A1210" s="149"/>
      <c r="B1210" s="149"/>
      <c r="C1210" s="28" t="s">
        <v>1269</v>
      </c>
      <c r="D1210" s="28" t="s">
        <v>1275</v>
      </c>
      <c r="E1210" s="144" t="s">
        <v>10</v>
      </c>
      <c r="F1210" s="20"/>
      <c r="G1210" s="20"/>
      <c r="H1210" s="20"/>
      <c r="I1210" s="26"/>
      <c r="J1210" s="27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20"/>
      <c r="X1210" s="20"/>
      <c r="Y1210" s="20"/>
      <c r="Z1210" s="20"/>
      <c r="AA1210" s="20"/>
      <c r="AB1210" s="20"/>
      <c r="AC1210" s="20"/>
      <c r="AD1210" s="20"/>
      <c r="AE1210" s="20"/>
      <c r="AF1210" s="20"/>
    </row>
    <row r="1211" spans="1:32" ht="45" x14ac:dyDescent="0.2">
      <c r="A1211" s="149"/>
      <c r="B1211" s="149"/>
      <c r="C1211" s="28" t="s">
        <v>1269</v>
      </c>
      <c r="D1211" s="28" t="s">
        <v>1276</v>
      </c>
      <c r="E1211" s="144" t="s">
        <v>10</v>
      </c>
      <c r="F1211" s="20"/>
      <c r="G1211" s="20"/>
      <c r="H1211" s="20"/>
      <c r="I1211" s="26"/>
      <c r="J1211" s="27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20"/>
      <c r="X1211" s="20"/>
      <c r="Y1211" s="20"/>
      <c r="Z1211" s="20"/>
      <c r="AA1211" s="20"/>
      <c r="AB1211" s="20"/>
      <c r="AC1211" s="20"/>
      <c r="AD1211" s="20"/>
      <c r="AE1211" s="20"/>
      <c r="AF1211" s="20"/>
    </row>
    <row r="1212" spans="1:32" ht="45" x14ac:dyDescent="0.2">
      <c r="A1212" s="149"/>
      <c r="B1212" s="149"/>
      <c r="C1212" s="28" t="s">
        <v>1269</v>
      </c>
      <c r="D1212" s="28" t="s">
        <v>1277</v>
      </c>
      <c r="E1212" s="144" t="s">
        <v>10</v>
      </c>
      <c r="F1212" s="20"/>
      <c r="G1212" s="20"/>
      <c r="H1212" s="20"/>
      <c r="I1212" s="26"/>
      <c r="J1212" s="27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20"/>
      <c r="X1212" s="20"/>
      <c r="Y1212" s="20"/>
      <c r="Z1212" s="20"/>
      <c r="AA1212" s="20"/>
      <c r="AB1212" s="20"/>
      <c r="AC1212" s="20"/>
      <c r="AD1212" s="20"/>
      <c r="AE1212" s="20"/>
      <c r="AF1212" s="20"/>
    </row>
    <row r="1213" spans="1:32" ht="45" x14ac:dyDescent="0.2">
      <c r="A1213" s="149"/>
      <c r="B1213" s="149"/>
      <c r="C1213" s="28" t="s">
        <v>1269</v>
      </c>
      <c r="D1213" s="28" t="s">
        <v>1278</v>
      </c>
      <c r="E1213" s="144" t="s">
        <v>10</v>
      </c>
      <c r="F1213" s="20"/>
      <c r="G1213" s="20"/>
      <c r="H1213" s="20"/>
      <c r="I1213" s="26"/>
      <c r="J1213" s="27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20"/>
      <c r="X1213" s="20"/>
      <c r="Y1213" s="20"/>
      <c r="Z1213" s="20"/>
      <c r="AA1213" s="20"/>
      <c r="AB1213" s="20"/>
      <c r="AC1213" s="20"/>
      <c r="AD1213" s="20"/>
      <c r="AE1213" s="20"/>
      <c r="AF1213" s="20"/>
    </row>
    <row r="1214" spans="1:32" ht="75" x14ac:dyDescent="0.2">
      <c r="A1214" s="149"/>
      <c r="B1214" s="149"/>
      <c r="C1214" s="28" t="s">
        <v>1269</v>
      </c>
      <c r="D1214" s="28" t="s">
        <v>1279</v>
      </c>
      <c r="E1214" s="144" t="s">
        <v>10</v>
      </c>
      <c r="F1214" s="20"/>
      <c r="G1214" s="20"/>
      <c r="H1214" s="20"/>
      <c r="I1214" s="26"/>
      <c r="J1214" s="27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20"/>
    </row>
    <row r="1215" spans="1:32" ht="45" x14ac:dyDescent="0.2">
      <c r="A1215" s="149"/>
      <c r="B1215" s="149"/>
      <c r="C1215" s="28" t="s">
        <v>1269</v>
      </c>
      <c r="D1215" s="28" t="s">
        <v>1280</v>
      </c>
      <c r="E1215" s="144" t="s">
        <v>10</v>
      </c>
      <c r="F1215" s="20"/>
      <c r="G1215" s="20"/>
      <c r="H1215" s="20"/>
      <c r="I1215" s="26"/>
      <c r="J1215" s="27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20"/>
      <c r="X1215" s="20"/>
      <c r="Y1215" s="20"/>
      <c r="Z1215" s="20"/>
      <c r="AA1215" s="20"/>
      <c r="AB1215" s="20"/>
      <c r="AC1215" s="20"/>
      <c r="AD1215" s="20"/>
      <c r="AE1215" s="20"/>
      <c r="AF1215" s="20"/>
    </row>
    <row r="1216" spans="1:32" ht="45" x14ac:dyDescent="0.2">
      <c r="A1216" s="149"/>
      <c r="B1216" s="149"/>
      <c r="C1216" s="28" t="s">
        <v>1269</v>
      </c>
      <c r="D1216" s="28" t="s">
        <v>1281</v>
      </c>
      <c r="E1216" s="144" t="s">
        <v>10</v>
      </c>
      <c r="F1216" s="20"/>
      <c r="G1216" s="20"/>
      <c r="H1216" s="20"/>
      <c r="I1216" s="26"/>
      <c r="J1216" s="27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20"/>
      <c r="X1216" s="20"/>
      <c r="Y1216" s="20"/>
      <c r="Z1216" s="20"/>
      <c r="AA1216" s="20"/>
      <c r="AB1216" s="20"/>
      <c r="AC1216" s="20"/>
      <c r="AD1216" s="20"/>
      <c r="AE1216" s="20"/>
      <c r="AF1216" s="20"/>
    </row>
    <row r="1217" spans="1:32" ht="60" x14ac:dyDescent="0.2">
      <c r="A1217" s="149"/>
      <c r="B1217" s="149"/>
      <c r="C1217" s="28" t="s">
        <v>1269</v>
      </c>
      <c r="D1217" s="28" t="s">
        <v>1282</v>
      </c>
      <c r="E1217" s="144" t="s">
        <v>10</v>
      </c>
      <c r="F1217" s="20"/>
      <c r="G1217" s="20"/>
      <c r="H1217" s="20"/>
      <c r="I1217" s="26"/>
      <c r="J1217" s="27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20"/>
      <c r="X1217" s="20"/>
      <c r="Y1217" s="20"/>
      <c r="Z1217" s="20"/>
      <c r="AA1217" s="20"/>
      <c r="AB1217" s="20"/>
      <c r="AC1217" s="20"/>
      <c r="AD1217" s="20"/>
      <c r="AE1217" s="20"/>
      <c r="AF1217" s="20"/>
    </row>
    <row r="1218" spans="1:32" ht="45" x14ac:dyDescent="0.2">
      <c r="A1218" s="149"/>
      <c r="B1218" s="149"/>
      <c r="C1218" s="28" t="s">
        <v>1269</v>
      </c>
      <c r="D1218" s="28" t="s">
        <v>1283</v>
      </c>
      <c r="E1218" s="144" t="s">
        <v>10</v>
      </c>
      <c r="F1218" s="20"/>
      <c r="G1218" s="20"/>
      <c r="H1218" s="20"/>
      <c r="I1218" s="26"/>
      <c r="J1218" s="27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20"/>
      <c r="X1218" s="20"/>
      <c r="Y1218" s="20"/>
      <c r="Z1218" s="20"/>
      <c r="AA1218" s="20"/>
      <c r="AB1218" s="20"/>
      <c r="AC1218" s="20"/>
      <c r="AD1218" s="20"/>
      <c r="AE1218" s="20"/>
      <c r="AF1218" s="20"/>
    </row>
    <row r="1219" spans="1:32" ht="45" x14ac:dyDescent="0.2">
      <c r="A1219" s="149"/>
      <c r="B1219" s="149"/>
      <c r="C1219" s="28" t="s">
        <v>1269</v>
      </c>
      <c r="D1219" s="28" t="s">
        <v>1284</v>
      </c>
      <c r="E1219" s="144" t="s">
        <v>10</v>
      </c>
      <c r="F1219" s="20"/>
      <c r="G1219" s="20"/>
      <c r="H1219" s="20"/>
      <c r="I1219" s="26"/>
      <c r="J1219" s="27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20"/>
      <c r="X1219" s="20"/>
      <c r="Y1219" s="20"/>
      <c r="Z1219" s="20"/>
      <c r="AA1219" s="20"/>
      <c r="AB1219" s="20"/>
      <c r="AC1219" s="20"/>
      <c r="AD1219" s="20"/>
      <c r="AE1219" s="20"/>
      <c r="AF1219" s="20"/>
    </row>
    <row r="1220" spans="1:32" ht="45" x14ac:dyDescent="0.2">
      <c r="A1220" s="149"/>
      <c r="B1220" s="149"/>
      <c r="C1220" s="28" t="s">
        <v>1269</v>
      </c>
      <c r="D1220" s="28" t="s">
        <v>1285</v>
      </c>
      <c r="E1220" s="144" t="s">
        <v>10</v>
      </c>
      <c r="F1220" s="20"/>
      <c r="G1220" s="20"/>
      <c r="H1220" s="20"/>
      <c r="I1220" s="26"/>
      <c r="J1220" s="27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20"/>
      <c r="X1220" s="20"/>
      <c r="Y1220" s="20"/>
      <c r="Z1220" s="20"/>
      <c r="AA1220" s="20"/>
      <c r="AB1220" s="20"/>
      <c r="AC1220" s="20"/>
      <c r="AD1220" s="20"/>
      <c r="AE1220" s="20"/>
      <c r="AF1220" s="20"/>
    </row>
    <row r="1221" spans="1:32" ht="45" x14ac:dyDescent="0.2">
      <c r="A1221" s="149"/>
      <c r="B1221" s="149"/>
      <c r="C1221" s="28" t="s">
        <v>1269</v>
      </c>
      <c r="D1221" s="28" t="s">
        <v>1286</v>
      </c>
      <c r="E1221" s="144" t="s">
        <v>10</v>
      </c>
      <c r="F1221" s="20"/>
      <c r="G1221" s="20"/>
      <c r="H1221" s="20"/>
      <c r="I1221" s="26"/>
      <c r="J1221" s="27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20"/>
      <c r="X1221" s="20"/>
      <c r="Y1221" s="20"/>
      <c r="Z1221" s="20"/>
      <c r="AA1221" s="20"/>
      <c r="AB1221" s="20"/>
      <c r="AC1221" s="20"/>
      <c r="AD1221" s="20"/>
      <c r="AE1221" s="20"/>
      <c r="AF1221" s="20"/>
    </row>
    <row r="1222" spans="1:32" ht="45" x14ac:dyDescent="0.2">
      <c r="A1222" s="149"/>
      <c r="B1222" s="149"/>
      <c r="C1222" s="28" t="s">
        <v>1269</v>
      </c>
      <c r="D1222" s="28" t="s">
        <v>1287</v>
      </c>
      <c r="E1222" s="144" t="s">
        <v>10</v>
      </c>
      <c r="F1222" s="20"/>
      <c r="G1222" s="20"/>
      <c r="H1222" s="20"/>
      <c r="I1222" s="26"/>
      <c r="J1222" s="27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20"/>
      <c r="X1222" s="20"/>
      <c r="Y1222" s="20"/>
      <c r="Z1222" s="20"/>
      <c r="AA1222" s="20"/>
      <c r="AB1222" s="20"/>
      <c r="AC1222" s="20"/>
      <c r="AD1222" s="20"/>
      <c r="AE1222" s="20"/>
      <c r="AF1222" s="20"/>
    </row>
    <row r="1223" spans="1:32" ht="45" x14ac:dyDescent="0.2">
      <c r="A1223" s="149"/>
      <c r="B1223" s="149"/>
      <c r="C1223" s="28" t="s">
        <v>1269</v>
      </c>
      <c r="D1223" s="28" t="s">
        <v>1288</v>
      </c>
      <c r="E1223" s="144" t="s">
        <v>10</v>
      </c>
      <c r="F1223" s="20"/>
      <c r="G1223" s="20"/>
      <c r="H1223" s="20"/>
      <c r="I1223" s="26"/>
      <c r="J1223" s="27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20"/>
      <c r="X1223" s="20"/>
      <c r="Y1223" s="20"/>
      <c r="Z1223" s="20"/>
      <c r="AA1223" s="20"/>
      <c r="AB1223" s="20"/>
      <c r="AC1223" s="20"/>
      <c r="AD1223" s="20"/>
      <c r="AE1223" s="20"/>
      <c r="AF1223" s="20"/>
    </row>
    <row r="1224" spans="1:32" ht="45" x14ac:dyDescent="0.2">
      <c r="A1224" s="149"/>
      <c r="B1224" s="149"/>
      <c r="C1224" s="24" t="s">
        <v>1269</v>
      </c>
      <c r="D1224" s="24" t="s">
        <v>1289</v>
      </c>
      <c r="E1224" s="144" t="s">
        <v>10</v>
      </c>
      <c r="F1224" s="20"/>
      <c r="G1224" s="20"/>
      <c r="H1224" s="20"/>
      <c r="I1224" s="26"/>
      <c r="J1224" s="27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20"/>
      <c r="X1224" s="20"/>
      <c r="Y1224" s="20"/>
      <c r="Z1224" s="20"/>
      <c r="AA1224" s="20"/>
      <c r="AB1224" s="20"/>
      <c r="AC1224" s="20"/>
      <c r="AD1224" s="20"/>
      <c r="AE1224" s="20"/>
      <c r="AF1224" s="20"/>
    </row>
    <row r="1225" spans="1:32" ht="45" x14ac:dyDescent="0.2">
      <c r="A1225" s="149"/>
      <c r="B1225" s="149"/>
      <c r="C1225" s="25" t="s">
        <v>1290</v>
      </c>
      <c r="D1225" s="25" t="s">
        <v>1291</v>
      </c>
      <c r="E1225" s="144" t="s">
        <v>10</v>
      </c>
      <c r="F1225" s="20"/>
      <c r="G1225" s="20"/>
      <c r="H1225" s="20"/>
      <c r="I1225" s="26"/>
      <c r="J1225" s="27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20"/>
      <c r="X1225" s="20"/>
      <c r="Y1225" s="20"/>
      <c r="Z1225" s="20"/>
      <c r="AA1225" s="20"/>
      <c r="AB1225" s="20"/>
      <c r="AC1225" s="20"/>
      <c r="AD1225" s="20"/>
      <c r="AE1225" s="20"/>
      <c r="AF1225" s="20"/>
    </row>
    <row r="1226" spans="1:32" ht="45" x14ac:dyDescent="0.2">
      <c r="A1226" s="149"/>
      <c r="B1226" s="149"/>
      <c r="C1226" s="28" t="s">
        <v>1290</v>
      </c>
      <c r="D1226" s="28" t="s">
        <v>1292</v>
      </c>
      <c r="E1226" s="144" t="s">
        <v>10</v>
      </c>
      <c r="F1226" s="20"/>
      <c r="G1226" s="20"/>
      <c r="H1226" s="20"/>
      <c r="I1226" s="26"/>
      <c r="J1226" s="27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20"/>
      <c r="X1226" s="20"/>
      <c r="Y1226" s="20"/>
      <c r="Z1226" s="20"/>
      <c r="AA1226" s="20"/>
      <c r="AB1226" s="20"/>
      <c r="AC1226" s="20"/>
      <c r="AD1226" s="20"/>
      <c r="AE1226" s="20"/>
      <c r="AF1226" s="20"/>
    </row>
    <row r="1227" spans="1:32" ht="45" x14ac:dyDescent="0.2">
      <c r="A1227" s="149"/>
      <c r="B1227" s="149"/>
      <c r="C1227" s="28" t="s">
        <v>1290</v>
      </c>
      <c r="D1227" s="28" t="s">
        <v>1293</v>
      </c>
      <c r="E1227" s="144" t="s">
        <v>10</v>
      </c>
      <c r="F1227" s="20"/>
      <c r="G1227" s="20"/>
      <c r="H1227" s="20"/>
      <c r="I1227" s="26"/>
      <c r="J1227" s="27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20"/>
      <c r="X1227" s="20"/>
      <c r="Y1227" s="20"/>
      <c r="Z1227" s="20"/>
      <c r="AA1227" s="20"/>
      <c r="AB1227" s="20"/>
      <c r="AC1227" s="20"/>
      <c r="AD1227" s="20"/>
      <c r="AE1227" s="20"/>
      <c r="AF1227" s="20"/>
    </row>
    <row r="1228" spans="1:32" ht="45" x14ac:dyDescent="0.2">
      <c r="A1228" s="149"/>
      <c r="B1228" s="149"/>
      <c r="C1228" s="28" t="s">
        <v>1290</v>
      </c>
      <c r="D1228" s="28" t="s">
        <v>1294</v>
      </c>
      <c r="E1228" s="144" t="s">
        <v>10</v>
      </c>
      <c r="F1228" s="20"/>
      <c r="G1228" s="20"/>
      <c r="H1228" s="20"/>
      <c r="I1228" s="26"/>
      <c r="J1228" s="27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20"/>
      <c r="X1228" s="20"/>
      <c r="Y1228" s="20"/>
      <c r="Z1228" s="20"/>
      <c r="AA1228" s="20"/>
      <c r="AB1228" s="20"/>
      <c r="AC1228" s="20"/>
      <c r="AD1228" s="20"/>
      <c r="AE1228" s="20"/>
      <c r="AF1228" s="20"/>
    </row>
    <row r="1229" spans="1:32" ht="45" x14ac:dyDescent="0.2">
      <c r="A1229" s="149"/>
      <c r="B1229" s="149"/>
      <c r="C1229" s="28" t="s">
        <v>1290</v>
      </c>
      <c r="D1229" s="28" t="s">
        <v>1295</v>
      </c>
      <c r="E1229" s="144" t="s">
        <v>10</v>
      </c>
      <c r="F1229" s="20"/>
      <c r="G1229" s="20"/>
      <c r="H1229" s="20"/>
      <c r="I1229" s="26"/>
      <c r="J1229" s="27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20"/>
      <c r="X1229" s="20"/>
      <c r="Y1229" s="20"/>
      <c r="Z1229" s="20"/>
      <c r="AA1229" s="20"/>
      <c r="AB1229" s="20"/>
      <c r="AC1229" s="20"/>
      <c r="AD1229" s="20"/>
      <c r="AE1229" s="20"/>
      <c r="AF1229" s="20"/>
    </row>
    <row r="1230" spans="1:32" ht="45" x14ac:dyDescent="0.2">
      <c r="A1230" s="149"/>
      <c r="B1230" s="149"/>
      <c r="C1230" s="28" t="s">
        <v>1290</v>
      </c>
      <c r="D1230" s="28" t="s">
        <v>1296</v>
      </c>
      <c r="E1230" s="144" t="s">
        <v>10</v>
      </c>
      <c r="F1230" s="20"/>
      <c r="G1230" s="20"/>
      <c r="H1230" s="20"/>
      <c r="I1230" s="26"/>
      <c r="J1230" s="27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20"/>
      <c r="X1230" s="20"/>
      <c r="Y1230" s="20"/>
      <c r="Z1230" s="20"/>
      <c r="AA1230" s="20"/>
      <c r="AB1230" s="20"/>
      <c r="AC1230" s="20"/>
      <c r="AD1230" s="20"/>
      <c r="AE1230" s="20"/>
      <c r="AF1230" s="20"/>
    </row>
    <row r="1231" spans="1:32" ht="60" x14ac:dyDescent="0.2">
      <c r="A1231" s="149"/>
      <c r="B1231" s="149"/>
      <c r="C1231" s="28" t="s">
        <v>1290</v>
      </c>
      <c r="D1231" s="28" t="s">
        <v>1297</v>
      </c>
      <c r="E1231" s="144" t="s">
        <v>10</v>
      </c>
      <c r="F1231" s="20"/>
      <c r="G1231" s="20"/>
      <c r="H1231" s="20"/>
      <c r="I1231" s="26"/>
      <c r="J1231" s="27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20"/>
      <c r="X1231" s="20"/>
      <c r="Y1231" s="20"/>
      <c r="Z1231" s="20"/>
      <c r="AA1231" s="20"/>
      <c r="AB1231" s="20"/>
      <c r="AC1231" s="20"/>
      <c r="AD1231" s="20"/>
      <c r="AE1231" s="20"/>
      <c r="AF1231" s="20"/>
    </row>
    <row r="1232" spans="1:32" ht="45" x14ac:dyDescent="0.2">
      <c r="A1232" s="149"/>
      <c r="B1232" s="149"/>
      <c r="C1232" s="28" t="s">
        <v>1290</v>
      </c>
      <c r="D1232" s="28" t="s">
        <v>1298</v>
      </c>
      <c r="E1232" s="144" t="s">
        <v>10</v>
      </c>
      <c r="F1232" s="20"/>
      <c r="G1232" s="20"/>
      <c r="H1232" s="20"/>
      <c r="I1232" s="26"/>
      <c r="J1232" s="27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20"/>
      <c r="X1232" s="20"/>
      <c r="Y1232" s="20"/>
      <c r="Z1232" s="20"/>
      <c r="AA1232" s="20"/>
      <c r="AB1232" s="20"/>
      <c r="AC1232" s="20"/>
      <c r="AD1232" s="20"/>
      <c r="AE1232" s="20"/>
      <c r="AF1232" s="20"/>
    </row>
    <row r="1233" spans="1:32" ht="45" x14ac:dyDescent="0.2">
      <c r="A1233" s="149"/>
      <c r="B1233" s="149"/>
      <c r="C1233" s="28" t="s">
        <v>1290</v>
      </c>
      <c r="D1233" s="28" t="s">
        <v>1299</v>
      </c>
      <c r="E1233" s="144" t="s">
        <v>10</v>
      </c>
      <c r="F1233" s="20"/>
      <c r="G1233" s="20"/>
      <c r="H1233" s="20"/>
      <c r="I1233" s="26"/>
      <c r="J1233" s="27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20"/>
      <c r="X1233" s="20"/>
      <c r="Y1233" s="20"/>
      <c r="Z1233" s="20"/>
      <c r="AA1233" s="20"/>
      <c r="AB1233" s="20"/>
      <c r="AC1233" s="20"/>
      <c r="AD1233" s="20"/>
      <c r="AE1233" s="20"/>
      <c r="AF1233" s="20"/>
    </row>
    <row r="1234" spans="1:32" ht="45" x14ac:dyDescent="0.2">
      <c r="A1234" s="149"/>
      <c r="B1234" s="149"/>
      <c r="C1234" s="28" t="s">
        <v>1290</v>
      </c>
      <c r="D1234" s="28" t="s">
        <v>1300</v>
      </c>
      <c r="E1234" s="144" t="s">
        <v>10</v>
      </c>
      <c r="F1234" s="20"/>
      <c r="G1234" s="20"/>
      <c r="H1234" s="20"/>
      <c r="I1234" s="26"/>
      <c r="J1234" s="27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20"/>
      <c r="X1234" s="20"/>
      <c r="Y1234" s="20"/>
      <c r="Z1234" s="20"/>
      <c r="AA1234" s="20"/>
      <c r="AB1234" s="20"/>
      <c r="AC1234" s="20"/>
      <c r="AD1234" s="20"/>
      <c r="AE1234" s="20"/>
      <c r="AF1234" s="20"/>
    </row>
    <row r="1235" spans="1:32" ht="45" x14ac:dyDescent="0.2">
      <c r="A1235" s="149"/>
      <c r="B1235" s="149"/>
      <c r="C1235" s="28" t="s">
        <v>1290</v>
      </c>
      <c r="D1235" s="28" t="s">
        <v>1301</v>
      </c>
      <c r="E1235" s="144" t="s">
        <v>10</v>
      </c>
      <c r="F1235" s="20"/>
      <c r="G1235" s="20"/>
      <c r="H1235" s="20"/>
      <c r="I1235" s="26"/>
      <c r="J1235" s="27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20"/>
      <c r="X1235" s="20"/>
      <c r="Y1235" s="20"/>
      <c r="Z1235" s="20"/>
      <c r="AA1235" s="20"/>
      <c r="AB1235" s="20"/>
      <c r="AC1235" s="20"/>
      <c r="AD1235" s="20"/>
      <c r="AE1235" s="20"/>
      <c r="AF1235" s="20"/>
    </row>
    <row r="1236" spans="1:32" ht="45" x14ac:dyDescent="0.2">
      <c r="A1236" s="149"/>
      <c r="B1236" s="149"/>
      <c r="C1236" s="28" t="s">
        <v>1290</v>
      </c>
      <c r="D1236" s="28" t="s">
        <v>1302</v>
      </c>
      <c r="E1236" s="144" t="s">
        <v>10</v>
      </c>
      <c r="F1236" s="20"/>
      <c r="G1236" s="20"/>
      <c r="H1236" s="20"/>
      <c r="I1236" s="26"/>
      <c r="J1236" s="27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20"/>
      <c r="X1236" s="20"/>
      <c r="Y1236" s="20"/>
      <c r="Z1236" s="20"/>
      <c r="AA1236" s="20"/>
      <c r="AB1236" s="20"/>
      <c r="AC1236" s="20"/>
      <c r="AD1236" s="20"/>
      <c r="AE1236" s="20"/>
      <c r="AF1236" s="20"/>
    </row>
    <row r="1237" spans="1:32" ht="45" x14ac:dyDescent="0.2">
      <c r="A1237" s="149"/>
      <c r="B1237" s="149"/>
      <c r="C1237" s="28" t="s">
        <v>1290</v>
      </c>
      <c r="D1237" s="28" t="s">
        <v>1303</v>
      </c>
      <c r="E1237" s="144" t="s">
        <v>10</v>
      </c>
      <c r="F1237" s="20"/>
      <c r="G1237" s="20"/>
      <c r="H1237" s="20"/>
      <c r="I1237" s="26"/>
      <c r="J1237" s="27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20"/>
      <c r="X1237" s="20"/>
      <c r="Y1237" s="20"/>
      <c r="Z1237" s="20"/>
      <c r="AA1237" s="20"/>
      <c r="AB1237" s="20"/>
      <c r="AC1237" s="20"/>
      <c r="AD1237" s="20"/>
      <c r="AE1237" s="20"/>
      <c r="AF1237" s="20"/>
    </row>
    <row r="1238" spans="1:32" ht="45" x14ac:dyDescent="0.2">
      <c r="A1238" s="149"/>
      <c r="B1238" s="149"/>
      <c r="C1238" s="28" t="s">
        <v>1290</v>
      </c>
      <c r="D1238" s="28" t="s">
        <v>1304</v>
      </c>
      <c r="E1238" s="144" t="s">
        <v>10</v>
      </c>
      <c r="F1238" s="20"/>
      <c r="G1238" s="20"/>
      <c r="H1238" s="20"/>
      <c r="I1238" s="26"/>
      <c r="J1238" s="27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20"/>
      <c r="X1238" s="20"/>
      <c r="Y1238" s="20"/>
      <c r="Z1238" s="20"/>
      <c r="AA1238" s="20"/>
      <c r="AB1238" s="20"/>
      <c r="AC1238" s="20"/>
      <c r="AD1238" s="20"/>
      <c r="AE1238" s="20"/>
      <c r="AF1238" s="20"/>
    </row>
    <row r="1239" spans="1:32" ht="45" x14ac:dyDescent="0.2">
      <c r="A1239" s="149"/>
      <c r="B1239" s="149"/>
      <c r="C1239" s="28" t="s">
        <v>1290</v>
      </c>
      <c r="D1239" s="28" t="s">
        <v>1305</v>
      </c>
      <c r="E1239" s="144" t="s">
        <v>10</v>
      </c>
      <c r="F1239" s="20"/>
      <c r="G1239" s="20"/>
      <c r="H1239" s="20"/>
      <c r="I1239" s="26"/>
      <c r="J1239" s="27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20"/>
      <c r="X1239" s="20"/>
      <c r="Y1239" s="20"/>
      <c r="Z1239" s="20"/>
      <c r="AA1239" s="20"/>
      <c r="AB1239" s="20"/>
      <c r="AC1239" s="20"/>
      <c r="AD1239" s="20"/>
      <c r="AE1239" s="20"/>
      <c r="AF1239" s="20"/>
    </row>
    <row r="1240" spans="1:32" ht="45" x14ac:dyDescent="0.2">
      <c r="A1240" s="149"/>
      <c r="B1240" s="149"/>
      <c r="C1240" s="28" t="s">
        <v>1290</v>
      </c>
      <c r="D1240" s="28" t="s">
        <v>1306</v>
      </c>
      <c r="E1240" s="144" t="s">
        <v>10</v>
      </c>
      <c r="F1240" s="20"/>
      <c r="G1240" s="20"/>
      <c r="H1240" s="20"/>
      <c r="I1240" s="26"/>
      <c r="J1240" s="27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20"/>
      <c r="X1240" s="20"/>
      <c r="Y1240" s="20"/>
      <c r="Z1240" s="20"/>
      <c r="AA1240" s="20"/>
      <c r="AB1240" s="20"/>
      <c r="AC1240" s="20"/>
      <c r="AD1240" s="20"/>
      <c r="AE1240" s="20"/>
      <c r="AF1240" s="20"/>
    </row>
    <row r="1241" spans="1:32" ht="45" x14ac:dyDescent="0.2">
      <c r="A1241" s="149"/>
      <c r="B1241" s="149"/>
      <c r="C1241" s="28" t="s">
        <v>1290</v>
      </c>
      <c r="D1241" s="28" t="s">
        <v>1307</v>
      </c>
      <c r="E1241" s="144" t="s">
        <v>10</v>
      </c>
      <c r="F1241" s="20"/>
      <c r="G1241" s="20"/>
      <c r="H1241" s="20"/>
      <c r="I1241" s="26"/>
      <c r="J1241" s="27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20"/>
      <c r="X1241" s="20"/>
      <c r="Y1241" s="20"/>
      <c r="Z1241" s="20"/>
      <c r="AA1241" s="20"/>
      <c r="AB1241" s="20"/>
      <c r="AC1241" s="20"/>
      <c r="AD1241" s="20"/>
      <c r="AE1241" s="20"/>
      <c r="AF1241" s="20"/>
    </row>
    <row r="1242" spans="1:32" ht="45" x14ac:dyDescent="0.2">
      <c r="A1242" s="149"/>
      <c r="B1242" s="149"/>
      <c r="C1242" s="28" t="s">
        <v>1290</v>
      </c>
      <c r="D1242" s="28" t="s">
        <v>1308</v>
      </c>
      <c r="E1242" s="144" t="s">
        <v>10</v>
      </c>
      <c r="F1242" s="20"/>
      <c r="G1242" s="20"/>
      <c r="H1242" s="20"/>
      <c r="I1242" s="26"/>
      <c r="J1242" s="27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20"/>
      <c r="X1242" s="20"/>
      <c r="Y1242" s="20"/>
      <c r="Z1242" s="20"/>
      <c r="AA1242" s="20"/>
      <c r="AB1242" s="20"/>
      <c r="AC1242" s="20"/>
      <c r="AD1242" s="20"/>
      <c r="AE1242" s="20"/>
      <c r="AF1242" s="20"/>
    </row>
    <row r="1243" spans="1:32" ht="45" x14ac:dyDescent="0.2">
      <c r="A1243" s="149"/>
      <c r="B1243" s="149"/>
      <c r="C1243" s="28" t="s">
        <v>1290</v>
      </c>
      <c r="D1243" s="28" t="s">
        <v>1309</v>
      </c>
      <c r="E1243" s="144" t="s">
        <v>10</v>
      </c>
      <c r="F1243" s="20"/>
      <c r="G1243" s="20"/>
      <c r="H1243" s="20"/>
      <c r="I1243" s="26"/>
      <c r="J1243" s="27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20"/>
      <c r="X1243" s="20"/>
      <c r="Y1243" s="20"/>
      <c r="Z1243" s="20"/>
      <c r="AA1243" s="20"/>
      <c r="AB1243" s="20"/>
      <c r="AC1243" s="20"/>
      <c r="AD1243" s="20"/>
      <c r="AE1243" s="20"/>
      <c r="AF1243" s="20"/>
    </row>
    <row r="1244" spans="1:32" ht="45" x14ac:dyDescent="0.2">
      <c r="A1244" s="149"/>
      <c r="B1244" s="149"/>
      <c r="C1244" s="24" t="s">
        <v>1290</v>
      </c>
      <c r="D1244" s="24" t="s">
        <v>1310</v>
      </c>
      <c r="E1244" s="144" t="s">
        <v>10</v>
      </c>
      <c r="F1244" s="20"/>
      <c r="G1244" s="20"/>
      <c r="H1244" s="20"/>
      <c r="I1244" s="26"/>
      <c r="J1244" s="27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20"/>
      <c r="X1244" s="20"/>
      <c r="Y1244" s="20"/>
      <c r="Z1244" s="20"/>
      <c r="AA1244" s="20"/>
      <c r="AB1244" s="20"/>
      <c r="AC1244" s="20"/>
      <c r="AD1244" s="20"/>
      <c r="AE1244" s="20"/>
      <c r="AF1244" s="20"/>
    </row>
    <row r="1245" spans="1:32" ht="45" x14ac:dyDescent="0.2">
      <c r="A1245" s="149"/>
      <c r="B1245" s="149"/>
      <c r="C1245" s="25" t="s">
        <v>1311</v>
      </c>
      <c r="D1245" s="25" t="s">
        <v>1312</v>
      </c>
      <c r="E1245" s="144" t="s">
        <v>10</v>
      </c>
      <c r="F1245" s="20"/>
      <c r="G1245" s="20"/>
      <c r="H1245" s="20"/>
      <c r="I1245" s="26"/>
      <c r="J1245" s="27"/>
      <c r="K1245" s="20"/>
      <c r="L1245" s="20"/>
      <c r="M1245" s="20"/>
      <c r="N1245" s="20"/>
      <c r="O1245" s="20"/>
      <c r="P1245" s="20"/>
      <c r="Q1245" s="20"/>
      <c r="R1245" s="20"/>
      <c r="S1245" s="20"/>
      <c r="T1245" s="20"/>
      <c r="U1245" s="20"/>
      <c r="V1245" s="20"/>
      <c r="W1245" s="20"/>
      <c r="X1245" s="20"/>
      <c r="Y1245" s="20"/>
      <c r="Z1245" s="20"/>
      <c r="AA1245" s="20"/>
      <c r="AB1245" s="20"/>
      <c r="AC1245" s="20"/>
      <c r="AD1245" s="20"/>
      <c r="AE1245" s="20"/>
      <c r="AF1245" s="20"/>
    </row>
    <row r="1246" spans="1:32" ht="45" x14ac:dyDescent="0.2">
      <c r="A1246" s="149"/>
      <c r="B1246" s="149"/>
      <c r="C1246" s="28" t="s">
        <v>1311</v>
      </c>
      <c r="D1246" s="28" t="s">
        <v>1313</v>
      </c>
      <c r="E1246" s="144" t="s">
        <v>10</v>
      </c>
      <c r="F1246" s="20"/>
      <c r="G1246" s="20"/>
      <c r="H1246" s="20"/>
      <c r="I1246" s="26"/>
      <c r="J1246" s="27"/>
      <c r="K1246" s="20"/>
      <c r="L1246" s="20"/>
      <c r="M1246" s="20"/>
      <c r="N1246" s="20"/>
      <c r="O1246" s="20"/>
      <c r="P1246" s="20"/>
      <c r="Q1246" s="20"/>
      <c r="R1246" s="20"/>
      <c r="S1246" s="20"/>
      <c r="T1246" s="20"/>
      <c r="U1246" s="20"/>
      <c r="V1246" s="20"/>
      <c r="W1246" s="20"/>
      <c r="X1246" s="20"/>
      <c r="Y1246" s="20"/>
      <c r="Z1246" s="20"/>
      <c r="AA1246" s="20"/>
      <c r="AB1246" s="20"/>
      <c r="AC1246" s="20"/>
      <c r="AD1246" s="20"/>
      <c r="AE1246" s="20"/>
      <c r="AF1246" s="20"/>
    </row>
    <row r="1247" spans="1:32" ht="60" x14ac:dyDescent="0.2">
      <c r="A1247" s="149"/>
      <c r="B1247" s="149"/>
      <c r="C1247" s="28" t="s">
        <v>1311</v>
      </c>
      <c r="D1247" s="28" t="s">
        <v>1314</v>
      </c>
      <c r="E1247" s="144" t="s">
        <v>10</v>
      </c>
      <c r="F1247" s="20"/>
      <c r="G1247" s="20"/>
      <c r="H1247" s="20"/>
      <c r="I1247" s="26"/>
      <c r="J1247" s="27"/>
      <c r="K1247" s="20"/>
      <c r="L1247" s="20"/>
      <c r="M1247" s="20"/>
      <c r="N1247" s="20"/>
      <c r="O1247" s="20"/>
      <c r="P1247" s="20"/>
      <c r="Q1247" s="20"/>
      <c r="R1247" s="20"/>
      <c r="S1247" s="20"/>
      <c r="T1247" s="20"/>
      <c r="U1247" s="20"/>
      <c r="V1247" s="20"/>
      <c r="W1247" s="20"/>
      <c r="X1247" s="20"/>
      <c r="Y1247" s="20"/>
      <c r="Z1247" s="20"/>
      <c r="AA1247" s="20"/>
      <c r="AB1247" s="20"/>
      <c r="AC1247" s="20"/>
      <c r="AD1247" s="20"/>
      <c r="AE1247" s="20"/>
      <c r="AF1247" s="20"/>
    </row>
    <row r="1248" spans="1:32" ht="45" x14ac:dyDescent="0.2">
      <c r="A1248" s="149"/>
      <c r="B1248" s="149"/>
      <c r="C1248" s="28" t="s">
        <v>1311</v>
      </c>
      <c r="D1248" s="28" t="s">
        <v>1315</v>
      </c>
      <c r="E1248" s="144" t="s">
        <v>10</v>
      </c>
      <c r="F1248" s="20"/>
      <c r="G1248" s="20"/>
      <c r="H1248" s="20"/>
      <c r="I1248" s="26"/>
      <c r="J1248" s="27"/>
      <c r="K1248" s="20"/>
      <c r="L1248" s="20"/>
      <c r="M1248" s="20"/>
      <c r="N1248" s="20"/>
      <c r="O1248" s="20"/>
      <c r="P1248" s="20"/>
      <c r="Q1248" s="20"/>
      <c r="R1248" s="20"/>
      <c r="S1248" s="20"/>
      <c r="T1248" s="20"/>
      <c r="U1248" s="20"/>
      <c r="V1248" s="20"/>
      <c r="W1248" s="20"/>
      <c r="X1248" s="20"/>
      <c r="Y1248" s="20"/>
      <c r="Z1248" s="20"/>
      <c r="AA1248" s="20"/>
      <c r="AB1248" s="20"/>
      <c r="AC1248" s="20"/>
      <c r="AD1248" s="20"/>
      <c r="AE1248" s="20"/>
      <c r="AF1248" s="20"/>
    </row>
    <row r="1249" spans="1:32" ht="45" x14ac:dyDescent="0.2">
      <c r="A1249" s="149"/>
      <c r="B1249" s="149"/>
      <c r="C1249" s="28" t="s">
        <v>1311</v>
      </c>
      <c r="D1249" s="28" t="s">
        <v>1316</v>
      </c>
      <c r="E1249" s="144" t="s">
        <v>10</v>
      </c>
      <c r="F1249" s="20"/>
      <c r="G1249" s="20"/>
      <c r="H1249" s="20"/>
      <c r="I1249" s="26"/>
      <c r="J1249" s="27"/>
      <c r="K1249" s="20"/>
      <c r="L1249" s="20"/>
      <c r="M1249" s="20"/>
      <c r="N1249" s="20"/>
      <c r="O1249" s="20"/>
      <c r="P1249" s="20"/>
      <c r="Q1249" s="20"/>
      <c r="R1249" s="20"/>
      <c r="S1249" s="20"/>
      <c r="T1249" s="20"/>
      <c r="U1249" s="20"/>
      <c r="V1249" s="20"/>
      <c r="W1249" s="20"/>
      <c r="X1249" s="20"/>
      <c r="Y1249" s="20"/>
      <c r="Z1249" s="20"/>
      <c r="AA1249" s="20"/>
      <c r="AB1249" s="20"/>
      <c r="AC1249" s="20"/>
      <c r="AD1249" s="20"/>
      <c r="AE1249" s="20"/>
      <c r="AF1249" s="20"/>
    </row>
    <row r="1250" spans="1:32" ht="60" x14ac:dyDescent="0.2">
      <c r="A1250" s="149"/>
      <c r="B1250" s="149"/>
      <c r="C1250" s="28" t="s">
        <v>1311</v>
      </c>
      <c r="D1250" s="28" t="s">
        <v>1317</v>
      </c>
      <c r="E1250" s="144" t="s">
        <v>10</v>
      </c>
      <c r="F1250" s="20"/>
      <c r="G1250" s="20"/>
      <c r="H1250" s="20"/>
      <c r="I1250" s="26"/>
      <c r="J1250" s="27"/>
      <c r="K1250" s="20"/>
      <c r="L1250" s="20"/>
      <c r="M1250" s="20"/>
      <c r="N1250" s="20"/>
      <c r="O1250" s="20"/>
      <c r="P1250" s="20"/>
      <c r="Q1250" s="20"/>
      <c r="R1250" s="20"/>
      <c r="S1250" s="20"/>
      <c r="T1250" s="20"/>
      <c r="U1250" s="20"/>
      <c r="V1250" s="20"/>
      <c r="W1250" s="20"/>
      <c r="X1250" s="20"/>
      <c r="Y1250" s="20"/>
      <c r="Z1250" s="20"/>
      <c r="AA1250" s="20"/>
      <c r="AB1250" s="20"/>
      <c r="AC1250" s="20"/>
      <c r="AD1250" s="20"/>
      <c r="AE1250" s="20"/>
      <c r="AF1250" s="20"/>
    </row>
    <row r="1251" spans="1:32" ht="45" x14ac:dyDescent="0.2">
      <c r="A1251" s="149"/>
      <c r="B1251" s="149"/>
      <c r="C1251" s="28" t="s">
        <v>1311</v>
      </c>
      <c r="D1251" s="28" t="s">
        <v>1318</v>
      </c>
      <c r="E1251" s="144" t="s">
        <v>10</v>
      </c>
      <c r="F1251" s="20"/>
      <c r="G1251" s="20"/>
      <c r="H1251" s="20"/>
      <c r="I1251" s="26"/>
      <c r="J1251" s="27"/>
      <c r="K1251" s="20"/>
      <c r="L1251" s="20"/>
      <c r="M1251" s="20"/>
      <c r="N1251" s="20"/>
      <c r="O1251" s="20"/>
      <c r="P1251" s="20"/>
      <c r="Q1251" s="20"/>
      <c r="R1251" s="20"/>
      <c r="S1251" s="20"/>
      <c r="T1251" s="20"/>
      <c r="U1251" s="20"/>
      <c r="V1251" s="20"/>
      <c r="W1251" s="20"/>
      <c r="X1251" s="20"/>
      <c r="Y1251" s="20"/>
      <c r="Z1251" s="20"/>
      <c r="AA1251" s="20"/>
      <c r="AB1251" s="20"/>
      <c r="AC1251" s="20"/>
      <c r="AD1251" s="20"/>
      <c r="AE1251" s="20"/>
      <c r="AF1251" s="20"/>
    </row>
    <row r="1252" spans="1:32" ht="45" x14ac:dyDescent="0.2">
      <c r="A1252" s="149"/>
      <c r="B1252" s="149"/>
      <c r="C1252" s="28" t="s">
        <v>1311</v>
      </c>
      <c r="D1252" s="28" t="s">
        <v>1319</v>
      </c>
      <c r="E1252" s="144" t="s">
        <v>10</v>
      </c>
      <c r="F1252" s="20"/>
      <c r="G1252" s="20"/>
      <c r="H1252" s="20"/>
      <c r="I1252" s="26"/>
      <c r="J1252" s="27"/>
      <c r="K1252" s="20"/>
      <c r="L1252" s="20"/>
      <c r="M1252" s="20"/>
      <c r="N1252" s="20"/>
      <c r="O1252" s="20"/>
      <c r="P1252" s="20"/>
      <c r="Q1252" s="20"/>
      <c r="R1252" s="20"/>
      <c r="S1252" s="20"/>
      <c r="T1252" s="20"/>
      <c r="U1252" s="20"/>
      <c r="V1252" s="20"/>
      <c r="W1252" s="20"/>
      <c r="X1252" s="20"/>
      <c r="Y1252" s="20"/>
      <c r="Z1252" s="20"/>
      <c r="AA1252" s="20"/>
      <c r="AB1252" s="20"/>
      <c r="AC1252" s="20"/>
      <c r="AD1252" s="20"/>
      <c r="AE1252" s="20"/>
      <c r="AF1252" s="20"/>
    </row>
    <row r="1253" spans="1:32" ht="45" x14ac:dyDescent="0.2">
      <c r="A1253" s="149"/>
      <c r="B1253" s="149"/>
      <c r="C1253" s="28" t="s">
        <v>1311</v>
      </c>
      <c r="D1253" s="28" t="s">
        <v>1320</v>
      </c>
      <c r="E1253" s="144" t="s">
        <v>10</v>
      </c>
      <c r="F1253" s="20"/>
      <c r="G1253" s="20"/>
      <c r="H1253" s="20"/>
      <c r="I1253" s="26"/>
      <c r="J1253" s="27"/>
      <c r="K1253" s="20"/>
      <c r="L1253" s="20"/>
      <c r="M1253" s="20"/>
      <c r="N1253" s="20"/>
      <c r="O1253" s="20"/>
      <c r="P1253" s="20"/>
      <c r="Q1253" s="20"/>
      <c r="R1253" s="20"/>
      <c r="S1253" s="20"/>
      <c r="T1253" s="20"/>
      <c r="U1253" s="20"/>
      <c r="V1253" s="20"/>
      <c r="W1253" s="20"/>
      <c r="X1253" s="20"/>
      <c r="Y1253" s="20"/>
      <c r="Z1253" s="20"/>
      <c r="AA1253" s="20"/>
      <c r="AB1253" s="20"/>
      <c r="AC1253" s="20"/>
      <c r="AD1253" s="20"/>
      <c r="AE1253" s="20"/>
      <c r="AF1253" s="20"/>
    </row>
    <row r="1254" spans="1:32" ht="45" x14ac:dyDescent="0.2">
      <c r="A1254" s="149"/>
      <c r="B1254" s="149"/>
      <c r="C1254" s="28" t="s">
        <v>1311</v>
      </c>
      <c r="D1254" s="28" t="s">
        <v>1321</v>
      </c>
      <c r="E1254" s="144" t="s">
        <v>10</v>
      </c>
      <c r="F1254" s="20"/>
      <c r="G1254" s="20"/>
      <c r="H1254" s="20"/>
      <c r="I1254" s="26"/>
      <c r="J1254" s="27"/>
      <c r="K1254" s="20"/>
      <c r="L1254" s="20"/>
      <c r="M1254" s="20"/>
      <c r="N1254" s="20"/>
      <c r="O1254" s="20"/>
      <c r="P1254" s="20"/>
      <c r="Q1254" s="20"/>
      <c r="R1254" s="20"/>
      <c r="S1254" s="20"/>
      <c r="T1254" s="20"/>
      <c r="U1254" s="20"/>
      <c r="V1254" s="20"/>
      <c r="W1254" s="20"/>
      <c r="X1254" s="20"/>
      <c r="Y1254" s="20"/>
      <c r="Z1254" s="20"/>
      <c r="AA1254" s="20"/>
      <c r="AB1254" s="20"/>
      <c r="AC1254" s="20"/>
      <c r="AD1254" s="20"/>
      <c r="AE1254" s="20"/>
      <c r="AF1254" s="20"/>
    </row>
    <row r="1255" spans="1:32" ht="45" x14ac:dyDescent="0.2">
      <c r="A1255" s="149"/>
      <c r="B1255" s="149"/>
      <c r="C1255" s="28" t="s">
        <v>1311</v>
      </c>
      <c r="D1255" s="28" t="s">
        <v>1322</v>
      </c>
      <c r="E1255" s="144" t="s">
        <v>10</v>
      </c>
      <c r="F1255" s="20"/>
      <c r="G1255" s="20"/>
      <c r="H1255" s="20"/>
      <c r="I1255" s="26"/>
      <c r="J1255" s="27"/>
      <c r="K1255" s="20"/>
      <c r="L1255" s="20"/>
      <c r="M1255" s="20"/>
      <c r="N1255" s="20"/>
      <c r="O1255" s="20"/>
      <c r="P1255" s="20"/>
      <c r="Q1255" s="20"/>
      <c r="R1255" s="20"/>
      <c r="S1255" s="20"/>
      <c r="T1255" s="20"/>
      <c r="U1255" s="20"/>
      <c r="V1255" s="20"/>
      <c r="W1255" s="20"/>
      <c r="X1255" s="20"/>
      <c r="Y1255" s="20"/>
      <c r="Z1255" s="20"/>
      <c r="AA1255" s="20"/>
      <c r="AB1255" s="20"/>
      <c r="AC1255" s="20"/>
      <c r="AD1255" s="20"/>
      <c r="AE1255" s="20"/>
      <c r="AF1255" s="20"/>
    </row>
    <row r="1256" spans="1:32" ht="45" x14ac:dyDescent="0.2">
      <c r="A1256" s="149"/>
      <c r="B1256" s="149"/>
      <c r="C1256" s="28" t="s">
        <v>1311</v>
      </c>
      <c r="D1256" s="28" t="s">
        <v>1323</v>
      </c>
      <c r="E1256" s="144" t="s">
        <v>10</v>
      </c>
      <c r="F1256" s="20"/>
      <c r="G1256" s="20"/>
      <c r="H1256" s="20"/>
      <c r="I1256" s="26"/>
      <c r="J1256" s="27"/>
      <c r="K1256" s="20"/>
      <c r="L1256" s="20"/>
      <c r="M1256" s="20"/>
      <c r="N1256" s="20"/>
      <c r="O1256" s="20"/>
      <c r="P1256" s="20"/>
      <c r="Q1256" s="20"/>
      <c r="R1256" s="20"/>
      <c r="S1256" s="20"/>
      <c r="T1256" s="20"/>
      <c r="U1256" s="20"/>
      <c r="V1256" s="20"/>
      <c r="W1256" s="20"/>
      <c r="X1256" s="20"/>
      <c r="Y1256" s="20"/>
      <c r="Z1256" s="20"/>
      <c r="AA1256" s="20"/>
      <c r="AB1256" s="20"/>
      <c r="AC1256" s="20"/>
      <c r="AD1256" s="20"/>
      <c r="AE1256" s="20"/>
      <c r="AF1256" s="20"/>
    </row>
    <row r="1257" spans="1:32" ht="45" x14ac:dyDescent="0.2">
      <c r="A1257" s="149"/>
      <c r="B1257" s="149"/>
      <c r="C1257" s="28" t="s">
        <v>1311</v>
      </c>
      <c r="D1257" s="28" t="s">
        <v>1324</v>
      </c>
      <c r="E1257" s="144" t="s">
        <v>10</v>
      </c>
      <c r="F1257" s="20"/>
      <c r="G1257" s="20"/>
      <c r="H1257" s="20"/>
      <c r="I1257" s="26"/>
      <c r="J1257" s="27"/>
      <c r="K1257" s="20"/>
      <c r="L1257" s="20"/>
      <c r="M1257" s="20"/>
      <c r="N1257" s="20"/>
      <c r="O1257" s="20"/>
      <c r="P1257" s="20"/>
      <c r="Q1257" s="20"/>
      <c r="R1257" s="20"/>
      <c r="S1257" s="20"/>
      <c r="T1257" s="20"/>
      <c r="U1257" s="20"/>
      <c r="V1257" s="20"/>
      <c r="W1257" s="20"/>
      <c r="X1257" s="20"/>
      <c r="Y1257" s="20"/>
      <c r="Z1257" s="20"/>
      <c r="AA1257" s="20"/>
      <c r="AB1257" s="20"/>
      <c r="AC1257" s="20"/>
      <c r="AD1257" s="20"/>
      <c r="AE1257" s="20"/>
      <c r="AF1257" s="20"/>
    </row>
    <row r="1258" spans="1:32" ht="75" x14ac:dyDescent="0.2">
      <c r="A1258" s="149"/>
      <c r="B1258" s="149"/>
      <c r="C1258" s="28" t="s">
        <v>1311</v>
      </c>
      <c r="D1258" s="28" t="s">
        <v>1325</v>
      </c>
      <c r="E1258" s="144" t="s">
        <v>10</v>
      </c>
      <c r="F1258" s="20"/>
      <c r="G1258" s="20"/>
      <c r="H1258" s="20"/>
      <c r="I1258" s="26"/>
      <c r="J1258" s="27"/>
      <c r="K1258" s="20"/>
      <c r="L1258" s="20"/>
      <c r="M1258" s="20"/>
      <c r="N1258" s="20"/>
      <c r="O1258" s="20"/>
      <c r="P1258" s="20"/>
      <c r="Q1258" s="20"/>
      <c r="R1258" s="20"/>
      <c r="S1258" s="20"/>
      <c r="T1258" s="20"/>
      <c r="U1258" s="20"/>
      <c r="V1258" s="20"/>
      <c r="W1258" s="20"/>
      <c r="X1258" s="20"/>
      <c r="Y1258" s="20"/>
      <c r="Z1258" s="20"/>
      <c r="AA1258" s="20"/>
      <c r="AB1258" s="20"/>
      <c r="AC1258" s="20"/>
      <c r="AD1258" s="20"/>
      <c r="AE1258" s="20"/>
      <c r="AF1258" s="20"/>
    </row>
    <row r="1259" spans="1:32" ht="45" x14ac:dyDescent="0.2">
      <c r="A1259" s="149"/>
      <c r="B1259" s="149"/>
      <c r="C1259" s="28" t="s">
        <v>1311</v>
      </c>
      <c r="D1259" s="28" t="s">
        <v>1326</v>
      </c>
      <c r="E1259" s="144" t="s">
        <v>10</v>
      </c>
      <c r="F1259" s="20"/>
      <c r="G1259" s="20"/>
      <c r="H1259" s="20"/>
      <c r="I1259" s="26"/>
      <c r="J1259" s="27"/>
      <c r="K1259" s="20"/>
      <c r="L1259" s="20"/>
      <c r="M1259" s="20"/>
      <c r="N1259" s="20"/>
      <c r="O1259" s="20"/>
      <c r="P1259" s="20"/>
      <c r="Q1259" s="20"/>
      <c r="R1259" s="20"/>
      <c r="S1259" s="20"/>
      <c r="T1259" s="20"/>
      <c r="U1259" s="20"/>
      <c r="V1259" s="20"/>
      <c r="W1259" s="20"/>
      <c r="X1259" s="20"/>
      <c r="Y1259" s="20"/>
      <c r="Z1259" s="20"/>
      <c r="AA1259" s="20"/>
      <c r="AB1259" s="20"/>
      <c r="AC1259" s="20"/>
      <c r="AD1259" s="20"/>
      <c r="AE1259" s="20"/>
      <c r="AF1259" s="20"/>
    </row>
    <row r="1260" spans="1:32" ht="45" x14ac:dyDescent="0.2">
      <c r="A1260" s="149"/>
      <c r="B1260" s="149"/>
      <c r="C1260" s="28" t="s">
        <v>1311</v>
      </c>
      <c r="D1260" s="28" t="s">
        <v>1327</v>
      </c>
      <c r="E1260" s="144" t="s">
        <v>10</v>
      </c>
      <c r="F1260" s="20"/>
      <c r="G1260" s="20"/>
      <c r="H1260" s="20"/>
      <c r="I1260" s="26"/>
      <c r="J1260" s="27"/>
      <c r="K1260" s="20"/>
      <c r="L1260" s="20"/>
      <c r="M1260" s="20"/>
      <c r="N1260" s="20"/>
      <c r="O1260" s="20"/>
      <c r="P1260" s="20"/>
      <c r="Q1260" s="20"/>
      <c r="R1260" s="20"/>
      <c r="S1260" s="20"/>
      <c r="T1260" s="20"/>
      <c r="U1260" s="20"/>
      <c r="V1260" s="20"/>
      <c r="W1260" s="20"/>
      <c r="X1260" s="20"/>
      <c r="Y1260" s="20"/>
      <c r="Z1260" s="20"/>
      <c r="AA1260" s="20"/>
      <c r="AB1260" s="20"/>
      <c r="AC1260" s="20"/>
      <c r="AD1260" s="20"/>
      <c r="AE1260" s="20"/>
      <c r="AF1260" s="20"/>
    </row>
    <row r="1261" spans="1:32" ht="45" x14ac:dyDescent="0.2">
      <c r="A1261" s="149"/>
      <c r="B1261" s="149"/>
      <c r="C1261" s="28" t="s">
        <v>1311</v>
      </c>
      <c r="D1261" s="28" t="s">
        <v>1328</v>
      </c>
      <c r="E1261" s="144" t="s">
        <v>10</v>
      </c>
      <c r="F1261" s="20"/>
      <c r="G1261" s="20"/>
      <c r="H1261" s="20"/>
      <c r="I1261" s="26"/>
      <c r="J1261" s="27"/>
      <c r="K1261" s="20"/>
      <c r="L1261" s="20"/>
      <c r="M1261" s="20"/>
      <c r="N1261" s="20"/>
      <c r="O1261" s="20"/>
      <c r="P1261" s="20"/>
      <c r="Q1261" s="20"/>
      <c r="R1261" s="20"/>
      <c r="S1261" s="20"/>
      <c r="T1261" s="20"/>
      <c r="U1261" s="20"/>
      <c r="V1261" s="20"/>
      <c r="W1261" s="20"/>
      <c r="X1261" s="20"/>
      <c r="Y1261" s="20"/>
      <c r="Z1261" s="20"/>
      <c r="AA1261" s="20"/>
      <c r="AB1261" s="20"/>
      <c r="AC1261" s="20"/>
      <c r="AD1261" s="20"/>
      <c r="AE1261" s="20"/>
      <c r="AF1261" s="20"/>
    </row>
    <row r="1262" spans="1:32" ht="45" x14ac:dyDescent="0.2">
      <c r="A1262" s="149"/>
      <c r="B1262" s="149"/>
      <c r="C1262" s="28" t="s">
        <v>1311</v>
      </c>
      <c r="D1262" s="28" t="s">
        <v>1329</v>
      </c>
      <c r="E1262" s="144" t="s">
        <v>10</v>
      </c>
      <c r="F1262" s="20"/>
      <c r="G1262" s="20"/>
      <c r="H1262" s="20"/>
      <c r="I1262" s="26"/>
      <c r="J1262" s="27"/>
      <c r="K1262" s="20"/>
      <c r="L1262" s="20"/>
      <c r="M1262" s="20"/>
      <c r="N1262" s="20"/>
      <c r="O1262" s="20"/>
      <c r="P1262" s="20"/>
      <c r="Q1262" s="20"/>
      <c r="R1262" s="20"/>
      <c r="S1262" s="20"/>
      <c r="T1262" s="20"/>
      <c r="U1262" s="20"/>
      <c r="V1262" s="20"/>
      <c r="W1262" s="20"/>
      <c r="X1262" s="20"/>
      <c r="Y1262" s="20"/>
      <c r="Z1262" s="20"/>
      <c r="AA1262" s="20"/>
      <c r="AB1262" s="20"/>
      <c r="AC1262" s="20"/>
      <c r="AD1262" s="20"/>
      <c r="AE1262" s="20"/>
      <c r="AF1262" s="20"/>
    </row>
    <row r="1263" spans="1:32" ht="45" x14ac:dyDescent="0.2">
      <c r="A1263" s="149"/>
      <c r="B1263" s="149"/>
      <c r="C1263" s="28" t="s">
        <v>1311</v>
      </c>
      <c r="D1263" s="28" t="s">
        <v>1330</v>
      </c>
      <c r="E1263" s="144" t="s">
        <v>10</v>
      </c>
      <c r="F1263" s="20"/>
      <c r="G1263" s="20"/>
      <c r="H1263" s="20"/>
      <c r="I1263" s="26"/>
      <c r="J1263" s="27"/>
      <c r="K1263" s="20"/>
      <c r="L1263" s="20"/>
      <c r="M1263" s="20"/>
      <c r="N1263" s="20"/>
      <c r="O1263" s="20"/>
      <c r="P1263" s="20"/>
      <c r="Q1263" s="20"/>
      <c r="R1263" s="20"/>
      <c r="S1263" s="20"/>
      <c r="T1263" s="20"/>
      <c r="U1263" s="20"/>
      <c r="V1263" s="20"/>
      <c r="W1263" s="20"/>
      <c r="X1263" s="20"/>
      <c r="Y1263" s="20"/>
      <c r="Z1263" s="20"/>
      <c r="AA1263" s="20"/>
      <c r="AB1263" s="20"/>
      <c r="AC1263" s="20"/>
      <c r="AD1263" s="20"/>
      <c r="AE1263" s="20"/>
      <c r="AF1263" s="20"/>
    </row>
    <row r="1264" spans="1:32" ht="45" x14ac:dyDescent="0.2">
      <c r="A1264" s="149"/>
      <c r="B1264" s="149"/>
      <c r="C1264" s="24" t="s">
        <v>1311</v>
      </c>
      <c r="D1264" s="24" t="s">
        <v>1331</v>
      </c>
      <c r="E1264" s="144" t="s">
        <v>10</v>
      </c>
      <c r="F1264" s="20"/>
      <c r="G1264" s="20"/>
      <c r="H1264" s="20"/>
      <c r="I1264" s="26"/>
      <c r="J1264" s="27"/>
      <c r="K1264" s="20"/>
      <c r="L1264" s="20"/>
      <c r="M1264" s="20"/>
      <c r="N1264" s="20"/>
      <c r="O1264" s="20"/>
      <c r="P1264" s="20"/>
      <c r="Q1264" s="20"/>
      <c r="R1264" s="20"/>
      <c r="S1264" s="20"/>
      <c r="T1264" s="20"/>
      <c r="U1264" s="20"/>
      <c r="V1264" s="20"/>
      <c r="W1264" s="20"/>
      <c r="X1264" s="20"/>
      <c r="Y1264" s="20"/>
      <c r="Z1264" s="20"/>
      <c r="AA1264" s="20"/>
      <c r="AB1264" s="20"/>
      <c r="AC1264" s="20"/>
      <c r="AD1264" s="20"/>
      <c r="AE1264" s="20"/>
      <c r="AF1264" s="20"/>
    </row>
    <row r="1265" spans="1:32" ht="45" x14ac:dyDescent="0.2">
      <c r="A1265" s="149"/>
      <c r="B1265" s="149"/>
      <c r="C1265" s="25" t="s">
        <v>1332</v>
      </c>
      <c r="D1265" s="25" t="s">
        <v>1333</v>
      </c>
      <c r="E1265" s="144" t="s">
        <v>10</v>
      </c>
      <c r="F1265" s="20"/>
      <c r="G1265" s="20"/>
      <c r="H1265" s="20"/>
      <c r="I1265" s="26"/>
      <c r="J1265" s="27"/>
      <c r="K1265" s="20"/>
      <c r="L1265" s="20"/>
      <c r="M1265" s="20"/>
      <c r="N1265" s="20"/>
      <c r="O1265" s="20"/>
      <c r="P1265" s="20"/>
      <c r="Q1265" s="20"/>
      <c r="R1265" s="20"/>
      <c r="S1265" s="20"/>
      <c r="T1265" s="20"/>
      <c r="U1265" s="20"/>
      <c r="V1265" s="20"/>
      <c r="W1265" s="20"/>
      <c r="X1265" s="20"/>
      <c r="Y1265" s="20"/>
      <c r="Z1265" s="20"/>
      <c r="AA1265" s="20"/>
      <c r="AB1265" s="20"/>
      <c r="AC1265" s="20"/>
      <c r="AD1265" s="20"/>
      <c r="AE1265" s="20"/>
      <c r="AF1265" s="20"/>
    </row>
    <row r="1266" spans="1:32" ht="45" x14ac:dyDescent="0.2">
      <c r="A1266" s="149"/>
      <c r="B1266" s="149"/>
      <c r="C1266" s="28" t="s">
        <v>1332</v>
      </c>
      <c r="D1266" s="28" t="s">
        <v>1334</v>
      </c>
      <c r="E1266" s="144" t="s">
        <v>10</v>
      </c>
      <c r="F1266" s="20"/>
      <c r="G1266" s="20"/>
      <c r="H1266" s="20"/>
      <c r="I1266" s="26"/>
      <c r="J1266" s="27"/>
      <c r="K1266" s="20"/>
      <c r="L1266" s="20"/>
      <c r="M1266" s="20"/>
      <c r="N1266" s="20"/>
      <c r="O1266" s="20"/>
      <c r="P1266" s="20"/>
      <c r="Q1266" s="20"/>
      <c r="R1266" s="20"/>
      <c r="S1266" s="20"/>
      <c r="T1266" s="20"/>
      <c r="U1266" s="20"/>
      <c r="V1266" s="20"/>
      <c r="W1266" s="20"/>
      <c r="X1266" s="20"/>
      <c r="Y1266" s="20"/>
      <c r="Z1266" s="20"/>
      <c r="AA1266" s="20"/>
      <c r="AB1266" s="20"/>
      <c r="AC1266" s="20"/>
      <c r="AD1266" s="20"/>
      <c r="AE1266" s="20"/>
      <c r="AF1266" s="20"/>
    </row>
    <row r="1267" spans="1:32" ht="45" x14ac:dyDescent="0.2">
      <c r="A1267" s="149"/>
      <c r="B1267" s="149"/>
      <c r="C1267" s="28" t="s">
        <v>1332</v>
      </c>
      <c r="D1267" s="28" t="s">
        <v>1335</v>
      </c>
      <c r="E1267" s="144" t="s">
        <v>10</v>
      </c>
      <c r="F1267" s="20"/>
      <c r="G1267" s="20"/>
      <c r="H1267" s="20"/>
      <c r="I1267" s="26"/>
      <c r="J1267" s="27"/>
      <c r="K1267" s="20"/>
      <c r="L1267" s="20"/>
      <c r="M1267" s="20"/>
      <c r="N1267" s="20"/>
      <c r="O1267" s="20"/>
      <c r="P1267" s="20"/>
      <c r="Q1267" s="20"/>
      <c r="R1267" s="20"/>
      <c r="S1267" s="20"/>
      <c r="T1267" s="20"/>
      <c r="U1267" s="20"/>
      <c r="V1267" s="20"/>
      <c r="W1267" s="20"/>
      <c r="X1267" s="20"/>
      <c r="Y1267" s="20"/>
      <c r="Z1267" s="20"/>
      <c r="AA1267" s="20"/>
      <c r="AB1267" s="20"/>
      <c r="AC1267" s="20"/>
      <c r="AD1267" s="20"/>
      <c r="AE1267" s="20"/>
      <c r="AF1267" s="20"/>
    </row>
    <row r="1268" spans="1:32" ht="45" x14ac:dyDescent="0.2">
      <c r="A1268" s="149"/>
      <c r="B1268" s="149"/>
      <c r="C1268" s="28" t="s">
        <v>1332</v>
      </c>
      <c r="D1268" s="28" t="s">
        <v>1336</v>
      </c>
      <c r="E1268" s="144" t="s">
        <v>10</v>
      </c>
      <c r="F1268" s="20"/>
      <c r="G1268" s="20"/>
      <c r="H1268" s="20"/>
      <c r="I1268" s="26"/>
      <c r="J1268" s="27"/>
      <c r="K1268" s="20"/>
      <c r="L1268" s="20"/>
      <c r="M1268" s="20"/>
      <c r="N1268" s="20"/>
      <c r="O1268" s="20"/>
      <c r="P1268" s="20"/>
      <c r="Q1268" s="20"/>
      <c r="R1268" s="20"/>
      <c r="S1268" s="20"/>
      <c r="T1268" s="20"/>
      <c r="U1268" s="20"/>
      <c r="V1268" s="20"/>
      <c r="W1268" s="20"/>
      <c r="X1268" s="20"/>
      <c r="Y1268" s="20"/>
      <c r="Z1268" s="20"/>
      <c r="AA1268" s="20"/>
      <c r="AB1268" s="20"/>
      <c r="AC1268" s="20"/>
      <c r="AD1268" s="20"/>
      <c r="AE1268" s="20"/>
      <c r="AF1268" s="20"/>
    </row>
    <row r="1269" spans="1:32" ht="60" x14ac:dyDescent="0.2">
      <c r="A1269" s="149"/>
      <c r="B1269" s="149"/>
      <c r="C1269" s="28" t="s">
        <v>1332</v>
      </c>
      <c r="D1269" s="28" t="s">
        <v>1337</v>
      </c>
      <c r="E1269" s="144" t="s">
        <v>10</v>
      </c>
      <c r="F1269" s="20"/>
      <c r="G1269" s="20"/>
      <c r="H1269" s="20"/>
      <c r="I1269" s="26"/>
      <c r="J1269" s="27"/>
      <c r="K1269" s="20"/>
      <c r="L1269" s="20"/>
      <c r="M1269" s="20"/>
      <c r="N1269" s="20"/>
      <c r="O1269" s="20"/>
      <c r="P1269" s="20"/>
      <c r="Q1269" s="20"/>
      <c r="R1269" s="20"/>
      <c r="S1269" s="20"/>
      <c r="T1269" s="20"/>
      <c r="U1269" s="20"/>
      <c r="V1269" s="20"/>
      <c r="W1269" s="20"/>
      <c r="X1269" s="20"/>
      <c r="Y1269" s="20"/>
      <c r="Z1269" s="20"/>
      <c r="AA1269" s="20"/>
      <c r="AB1269" s="20"/>
      <c r="AC1269" s="20"/>
      <c r="AD1269" s="20"/>
      <c r="AE1269" s="20"/>
      <c r="AF1269" s="20"/>
    </row>
    <row r="1270" spans="1:32" ht="45" x14ac:dyDescent="0.2">
      <c r="A1270" s="149"/>
      <c r="B1270" s="149"/>
      <c r="C1270" s="28" t="s">
        <v>1332</v>
      </c>
      <c r="D1270" s="28" t="s">
        <v>1338</v>
      </c>
      <c r="E1270" s="144" t="s">
        <v>10</v>
      </c>
      <c r="F1270" s="20"/>
      <c r="G1270" s="20"/>
      <c r="H1270" s="20"/>
      <c r="I1270" s="26"/>
      <c r="J1270" s="27"/>
      <c r="K1270" s="20"/>
      <c r="L1270" s="20"/>
      <c r="M1270" s="20"/>
      <c r="N1270" s="20"/>
      <c r="O1270" s="20"/>
      <c r="P1270" s="20"/>
      <c r="Q1270" s="20"/>
      <c r="R1270" s="20"/>
      <c r="S1270" s="20"/>
      <c r="T1270" s="20"/>
      <c r="U1270" s="20"/>
      <c r="V1270" s="20"/>
      <c r="W1270" s="20"/>
      <c r="X1270" s="20"/>
      <c r="Y1270" s="20"/>
      <c r="Z1270" s="20"/>
      <c r="AA1270" s="20"/>
      <c r="AB1270" s="20"/>
      <c r="AC1270" s="20"/>
      <c r="AD1270" s="20"/>
      <c r="AE1270" s="20"/>
      <c r="AF1270" s="20"/>
    </row>
    <row r="1271" spans="1:32" ht="45" x14ac:dyDescent="0.2">
      <c r="A1271" s="149"/>
      <c r="B1271" s="149"/>
      <c r="C1271" s="28" t="s">
        <v>1332</v>
      </c>
      <c r="D1271" s="28" t="s">
        <v>1339</v>
      </c>
      <c r="E1271" s="144" t="s">
        <v>10</v>
      </c>
      <c r="F1271" s="20"/>
      <c r="G1271" s="20"/>
      <c r="H1271" s="20"/>
      <c r="I1271" s="26"/>
      <c r="J1271" s="27"/>
      <c r="K1271" s="20"/>
      <c r="L1271" s="20"/>
      <c r="M1271" s="20"/>
      <c r="N1271" s="20"/>
      <c r="O1271" s="20"/>
      <c r="P1271" s="20"/>
      <c r="Q1271" s="20"/>
      <c r="R1271" s="20"/>
      <c r="S1271" s="20"/>
      <c r="T1271" s="20"/>
      <c r="U1271" s="20"/>
      <c r="V1271" s="20"/>
      <c r="W1271" s="20"/>
      <c r="X1271" s="20"/>
      <c r="Y1271" s="20"/>
      <c r="Z1271" s="20"/>
      <c r="AA1271" s="20"/>
      <c r="AB1271" s="20"/>
      <c r="AC1271" s="20"/>
      <c r="AD1271" s="20"/>
      <c r="AE1271" s="20"/>
      <c r="AF1271" s="20"/>
    </row>
    <row r="1272" spans="1:32" ht="45" x14ac:dyDescent="0.2">
      <c r="A1272" s="149"/>
      <c r="B1272" s="149"/>
      <c r="C1272" s="28" t="s">
        <v>1332</v>
      </c>
      <c r="D1272" s="28" t="s">
        <v>1340</v>
      </c>
      <c r="E1272" s="144" t="s">
        <v>10</v>
      </c>
      <c r="F1272" s="20"/>
      <c r="G1272" s="20"/>
      <c r="H1272" s="20"/>
      <c r="I1272" s="26"/>
      <c r="J1272" s="27"/>
      <c r="K1272" s="20"/>
      <c r="L1272" s="20"/>
      <c r="M1272" s="20"/>
      <c r="N1272" s="20"/>
      <c r="O1272" s="20"/>
      <c r="P1272" s="20"/>
      <c r="Q1272" s="20"/>
      <c r="R1272" s="20"/>
      <c r="S1272" s="20"/>
      <c r="T1272" s="20"/>
      <c r="U1272" s="20"/>
      <c r="V1272" s="20"/>
      <c r="W1272" s="20"/>
      <c r="X1272" s="20"/>
      <c r="Y1272" s="20"/>
      <c r="Z1272" s="20"/>
      <c r="AA1272" s="20"/>
      <c r="AB1272" s="20"/>
      <c r="AC1272" s="20"/>
      <c r="AD1272" s="20"/>
      <c r="AE1272" s="20"/>
      <c r="AF1272" s="20"/>
    </row>
    <row r="1273" spans="1:32" ht="45" x14ac:dyDescent="0.2">
      <c r="A1273" s="149"/>
      <c r="B1273" s="149"/>
      <c r="C1273" s="28" t="s">
        <v>1332</v>
      </c>
      <c r="D1273" s="28" t="s">
        <v>1341</v>
      </c>
      <c r="E1273" s="144" t="s">
        <v>10</v>
      </c>
      <c r="F1273" s="20"/>
      <c r="G1273" s="20"/>
      <c r="H1273" s="20"/>
      <c r="I1273" s="26"/>
      <c r="J1273" s="27"/>
      <c r="K1273" s="20"/>
      <c r="L1273" s="20"/>
      <c r="M1273" s="20"/>
      <c r="N1273" s="20"/>
      <c r="O1273" s="20"/>
      <c r="P1273" s="20"/>
      <c r="Q1273" s="20"/>
      <c r="R1273" s="20"/>
      <c r="S1273" s="20"/>
      <c r="T1273" s="20"/>
      <c r="U1273" s="20"/>
      <c r="V1273" s="20"/>
      <c r="W1273" s="20"/>
      <c r="X1273" s="20"/>
      <c r="Y1273" s="20"/>
      <c r="Z1273" s="20"/>
      <c r="AA1273" s="20"/>
      <c r="AB1273" s="20"/>
      <c r="AC1273" s="20"/>
      <c r="AD1273" s="20"/>
      <c r="AE1273" s="20"/>
      <c r="AF1273" s="20"/>
    </row>
    <row r="1274" spans="1:32" ht="45" x14ac:dyDescent="0.2">
      <c r="A1274" s="149"/>
      <c r="B1274" s="149"/>
      <c r="C1274" s="28" t="s">
        <v>1332</v>
      </c>
      <c r="D1274" s="28" t="s">
        <v>1342</v>
      </c>
      <c r="E1274" s="144" t="s">
        <v>10</v>
      </c>
      <c r="F1274" s="20"/>
      <c r="G1274" s="20"/>
      <c r="H1274" s="20"/>
      <c r="I1274" s="26"/>
      <c r="J1274" s="27"/>
      <c r="K1274" s="20"/>
      <c r="L1274" s="20"/>
      <c r="M1274" s="20"/>
      <c r="N1274" s="20"/>
      <c r="O1274" s="20"/>
      <c r="P1274" s="20"/>
      <c r="Q1274" s="20"/>
      <c r="R1274" s="20"/>
      <c r="S1274" s="20"/>
      <c r="T1274" s="20"/>
      <c r="U1274" s="20"/>
      <c r="V1274" s="20"/>
      <c r="W1274" s="20"/>
      <c r="X1274" s="20"/>
      <c r="Y1274" s="20"/>
      <c r="Z1274" s="20"/>
      <c r="AA1274" s="20"/>
      <c r="AB1274" s="20"/>
      <c r="AC1274" s="20"/>
      <c r="AD1274" s="20"/>
      <c r="AE1274" s="20"/>
      <c r="AF1274" s="20"/>
    </row>
    <row r="1275" spans="1:32" ht="45" x14ac:dyDescent="0.2">
      <c r="A1275" s="149"/>
      <c r="B1275" s="149"/>
      <c r="C1275" s="28" t="s">
        <v>1332</v>
      </c>
      <c r="D1275" s="28" t="s">
        <v>1343</v>
      </c>
      <c r="E1275" s="144" t="s">
        <v>10</v>
      </c>
      <c r="F1275" s="20"/>
      <c r="G1275" s="20"/>
      <c r="H1275" s="20"/>
      <c r="I1275" s="26"/>
      <c r="J1275" s="27"/>
      <c r="K1275" s="20"/>
      <c r="L1275" s="20"/>
      <c r="M1275" s="20"/>
      <c r="N1275" s="20"/>
      <c r="O1275" s="20"/>
      <c r="P1275" s="20"/>
      <c r="Q1275" s="20"/>
      <c r="R1275" s="20"/>
      <c r="S1275" s="20"/>
      <c r="T1275" s="20"/>
      <c r="U1275" s="20"/>
      <c r="V1275" s="20"/>
      <c r="W1275" s="20"/>
      <c r="X1275" s="20"/>
      <c r="Y1275" s="20"/>
      <c r="Z1275" s="20"/>
      <c r="AA1275" s="20"/>
      <c r="AB1275" s="20"/>
      <c r="AC1275" s="20"/>
      <c r="AD1275" s="20"/>
      <c r="AE1275" s="20"/>
      <c r="AF1275" s="20"/>
    </row>
    <row r="1276" spans="1:32" ht="45" x14ac:dyDescent="0.2">
      <c r="A1276" s="149"/>
      <c r="B1276" s="149"/>
      <c r="C1276" s="28" t="s">
        <v>1332</v>
      </c>
      <c r="D1276" s="28" t="s">
        <v>1344</v>
      </c>
      <c r="E1276" s="144" t="s">
        <v>10</v>
      </c>
      <c r="F1276" s="20"/>
      <c r="G1276" s="20"/>
      <c r="H1276" s="20"/>
      <c r="I1276" s="26"/>
      <c r="J1276" s="27"/>
      <c r="K1276" s="20"/>
      <c r="L1276" s="20"/>
      <c r="M1276" s="20"/>
      <c r="N1276" s="20"/>
      <c r="O1276" s="20"/>
      <c r="P1276" s="20"/>
      <c r="Q1276" s="20"/>
      <c r="R1276" s="20"/>
      <c r="S1276" s="20"/>
      <c r="T1276" s="20"/>
      <c r="U1276" s="20"/>
      <c r="V1276" s="20"/>
      <c r="W1276" s="20"/>
      <c r="X1276" s="20"/>
      <c r="Y1276" s="20"/>
      <c r="Z1276" s="20"/>
      <c r="AA1276" s="20"/>
      <c r="AB1276" s="20"/>
      <c r="AC1276" s="20"/>
      <c r="AD1276" s="20"/>
      <c r="AE1276" s="20"/>
      <c r="AF1276" s="20"/>
    </row>
    <row r="1277" spans="1:32" ht="45" x14ac:dyDescent="0.2">
      <c r="A1277" s="149"/>
      <c r="B1277" s="149"/>
      <c r="C1277" s="28" t="s">
        <v>1332</v>
      </c>
      <c r="D1277" s="28" t="s">
        <v>1345</v>
      </c>
      <c r="E1277" s="144" t="s">
        <v>10</v>
      </c>
      <c r="F1277" s="20"/>
      <c r="G1277" s="20"/>
      <c r="H1277" s="20"/>
      <c r="I1277" s="26"/>
      <c r="J1277" s="27"/>
      <c r="K1277" s="20"/>
      <c r="L1277" s="20"/>
      <c r="M1277" s="20"/>
      <c r="N1277" s="20"/>
      <c r="O1277" s="20"/>
      <c r="P1277" s="20"/>
      <c r="Q1277" s="20"/>
      <c r="R1277" s="20"/>
      <c r="S1277" s="20"/>
      <c r="T1277" s="20"/>
      <c r="U1277" s="20"/>
      <c r="V1277" s="20"/>
      <c r="W1277" s="20"/>
      <c r="X1277" s="20"/>
      <c r="Y1277" s="20"/>
      <c r="Z1277" s="20"/>
      <c r="AA1277" s="20"/>
      <c r="AB1277" s="20"/>
      <c r="AC1277" s="20"/>
      <c r="AD1277" s="20"/>
      <c r="AE1277" s="20"/>
      <c r="AF1277" s="20"/>
    </row>
    <row r="1278" spans="1:32" ht="45" x14ac:dyDescent="0.2">
      <c r="A1278" s="149"/>
      <c r="B1278" s="149"/>
      <c r="C1278" s="28" t="s">
        <v>1332</v>
      </c>
      <c r="D1278" s="28" t="s">
        <v>1346</v>
      </c>
      <c r="E1278" s="144" t="s">
        <v>10</v>
      </c>
      <c r="F1278" s="20"/>
      <c r="G1278" s="20"/>
      <c r="H1278" s="20"/>
      <c r="I1278" s="26"/>
      <c r="J1278" s="27"/>
      <c r="K1278" s="20"/>
      <c r="L1278" s="20"/>
      <c r="M1278" s="20"/>
      <c r="N1278" s="20"/>
      <c r="O1278" s="20"/>
      <c r="P1278" s="20"/>
      <c r="Q1278" s="20"/>
      <c r="R1278" s="20"/>
      <c r="S1278" s="20"/>
      <c r="T1278" s="20"/>
      <c r="U1278" s="20"/>
      <c r="V1278" s="20"/>
      <c r="W1278" s="20"/>
      <c r="X1278" s="20"/>
      <c r="Y1278" s="20"/>
      <c r="Z1278" s="20"/>
      <c r="AA1278" s="20"/>
      <c r="AB1278" s="20"/>
      <c r="AC1278" s="20"/>
      <c r="AD1278" s="20"/>
      <c r="AE1278" s="20"/>
      <c r="AF1278" s="20"/>
    </row>
    <row r="1279" spans="1:32" ht="45" x14ac:dyDescent="0.2">
      <c r="A1279" s="149"/>
      <c r="B1279" s="149"/>
      <c r="C1279" s="28" t="s">
        <v>1332</v>
      </c>
      <c r="D1279" s="28" t="s">
        <v>1347</v>
      </c>
      <c r="E1279" s="144" t="s">
        <v>10</v>
      </c>
      <c r="F1279" s="20"/>
      <c r="G1279" s="20"/>
      <c r="H1279" s="20"/>
      <c r="I1279" s="26"/>
      <c r="J1279" s="27"/>
      <c r="K1279" s="20"/>
      <c r="L1279" s="20"/>
      <c r="M1279" s="20"/>
      <c r="N1279" s="20"/>
      <c r="O1279" s="20"/>
      <c r="P1279" s="20"/>
      <c r="Q1279" s="20"/>
      <c r="R1279" s="20"/>
      <c r="S1279" s="20"/>
      <c r="T1279" s="20"/>
      <c r="U1279" s="20"/>
      <c r="V1279" s="20"/>
      <c r="W1279" s="20"/>
      <c r="X1279" s="20"/>
      <c r="Y1279" s="20"/>
      <c r="Z1279" s="20"/>
      <c r="AA1279" s="20"/>
      <c r="AB1279" s="20"/>
      <c r="AC1279" s="20"/>
      <c r="AD1279" s="20"/>
      <c r="AE1279" s="20"/>
      <c r="AF1279" s="20"/>
    </row>
    <row r="1280" spans="1:32" ht="45" x14ac:dyDescent="0.2">
      <c r="A1280" s="149"/>
      <c r="B1280" s="149"/>
      <c r="C1280" s="28" t="s">
        <v>1332</v>
      </c>
      <c r="D1280" s="28" t="s">
        <v>1348</v>
      </c>
      <c r="E1280" s="144" t="s">
        <v>10</v>
      </c>
      <c r="F1280" s="20"/>
      <c r="G1280" s="20"/>
      <c r="H1280" s="20"/>
      <c r="I1280" s="26"/>
      <c r="J1280" s="27"/>
      <c r="K1280" s="20"/>
      <c r="L1280" s="20"/>
      <c r="M1280" s="20"/>
      <c r="N1280" s="20"/>
      <c r="O1280" s="20"/>
      <c r="P1280" s="20"/>
      <c r="Q1280" s="20"/>
      <c r="R1280" s="20"/>
      <c r="S1280" s="20"/>
      <c r="T1280" s="20"/>
      <c r="U1280" s="20"/>
      <c r="V1280" s="20"/>
      <c r="W1280" s="20"/>
      <c r="X1280" s="20"/>
      <c r="Y1280" s="20"/>
      <c r="Z1280" s="20"/>
      <c r="AA1280" s="20"/>
      <c r="AB1280" s="20"/>
      <c r="AC1280" s="20"/>
      <c r="AD1280" s="20"/>
      <c r="AE1280" s="20"/>
      <c r="AF1280" s="20"/>
    </row>
    <row r="1281" spans="1:32" ht="45" x14ac:dyDescent="0.2">
      <c r="A1281" s="149"/>
      <c r="B1281" s="149"/>
      <c r="C1281" s="28" t="s">
        <v>1332</v>
      </c>
      <c r="D1281" s="28" t="s">
        <v>1349</v>
      </c>
      <c r="E1281" s="144" t="s">
        <v>10</v>
      </c>
      <c r="F1281" s="20"/>
      <c r="G1281" s="20"/>
      <c r="H1281" s="20"/>
      <c r="I1281" s="26"/>
      <c r="J1281" s="27"/>
      <c r="K1281" s="20"/>
      <c r="L1281" s="20"/>
      <c r="M1281" s="20"/>
      <c r="N1281" s="20"/>
      <c r="O1281" s="20"/>
      <c r="P1281" s="20"/>
      <c r="Q1281" s="20"/>
      <c r="R1281" s="20"/>
      <c r="S1281" s="20"/>
      <c r="T1281" s="20"/>
      <c r="U1281" s="20"/>
      <c r="V1281" s="20"/>
      <c r="W1281" s="20"/>
      <c r="X1281" s="20"/>
      <c r="Y1281" s="20"/>
      <c r="Z1281" s="20"/>
      <c r="AA1281" s="20"/>
      <c r="AB1281" s="20"/>
      <c r="AC1281" s="20"/>
      <c r="AD1281" s="20"/>
      <c r="AE1281" s="20"/>
      <c r="AF1281" s="20"/>
    </row>
    <row r="1282" spans="1:32" ht="45" x14ac:dyDescent="0.2">
      <c r="A1282" s="149"/>
      <c r="B1282" s="149"/>
      <c r="C1282" s="28" t="s">
        <v>1332</v>
      </c>
      <c r="D1282" s="28" t="s">
        <v>1350</v>
      </c>
      <c r="E1282" s="144" t="s">
        <v>10</v>
      </c>
      <c r="F1282" s="20"/>
      <c r="G1282" s="20"/>
      <c r="H1282" s="20"/>
      <c r="I1282" s="26"/>
      <c r="J1282" s="27"/>
      <c r="K1282" s="20"/>
      <c r="L1282" s="20"/>
      <c r="M1282" s="20"/>
      <c r="N1282" s="20"/>
      <c r="O1282" s="20"/>
      <c r="P1282" s="20"/>
      <c r="Q1282" s="20"/>
      <c r="R1282" s="20"/>
      <c r="S1282" s="20"/>
      <c r="T1282" s="20"/>
      <c r="U1282" s="20"/>
      <c r="V1282" s="20"/>
      <c r="W1282" s="20"/>
      <c r="X1282" s="20"/>
      <c r="Y1282" s="20"/>
      <c r="Z1282" s="20"/>
      <c r="AA1282" s="20"/>
      <c r="AB1282" s="20"/>
      <c r="AC1282" s="20"/>
      <c r="AD1282" s="20"/>
      <c r="AE1282" s="20"/>
      <c r="AF1282" s="20"/>
    </row>
    <row r="1283" spans="1:32" ht="60" x14ac:dyDescent="0.2">
      <c r="A1283" s="149"/>
      <c r="B1283" s="149"/>
      <c r="C1283" s="28" t="s">
        <v>1332</v>
      </c>
      <c r="D1283" s="28" t="s">
        <v>1351</v>
      </c>
      <c r="E1283" s="144" t="s">
        <v>10</v>
      </c>
      <c r="F1283" s="20"/>
      <c r="G1283" s="20"/>
      <c r="H1283" s="20"/>
      <c r="I1283" s="26"/>
      <c r="J1283" s="27"/>
      <c r="K1283" s="20"/>
      <c r="L1283" s="20"/>
      <c r="M1283" s="20"/>
      <c r="N1283" s="20"/>
      <c r="O1283" s="20"/>
      <c r="P1283" s="20"/>
      <c r="Q1283" s="20"/>
      <c r="R1283" s="20"/>
      <c r="S1283" s="20"/>
      <c r="T1283" s="20"/>
      <c r="U1283" s="20"/>
      <c r="V1283" s="20"/>
      <c r="W1283" s="20"/>
      <c r="X1283" s="20"/>
      <c r="Y1283" s="20"/>
      <c r="Z1283" s="20"/>
      <c r="AA1283" s="20"/>
      <c r="AB1283" s="20"/>
      <c r="AC1283" s="20"/>
      <c r="AD1283" s="20"/>
      <c r="AE1283" s="20"/>
      <c r="AF1283" s="20"/>
    </row>
    <row r="1284" spans="1:32" ht="45" x14ac:dyDescent="0.2">
      <c r="A1284" s="149"/>
      <c r="B1284" s="149"/>
      <c r="C1284" s="24" t="s">
        <v>1332</v>
      </c>
      <c r="D1284" s="24" t="s">
        <v>1352</v>
      </c>
      <c r="E1284" s="144" t="s">
        <v>10</v>
      </c>
      <c r="F1284" s="20"/>
      <c r="G1284" s="20"/>
      <c r="H1284" s="20"/>
      <c r="I1284" s="26"/>
      <c r="J1284" s="27"/>
      <c r="K1284" s="20"/>
      <c r="L1284" s="20"/>
      <c r="M1284" s="20"/>
      <c r="N1284" s="20"/>
      <c r="O1284" s="20"/>
      <c r="P1284" s="20"/>
      <c r="Q1284" s="20"/>
      <c r="R1284" s="20"/>
      <c r="S1284" s="20"/>
      <c r="T1284" s="20"/>
      <c r="U1284" s="20"/>
      <c r="V1284" s="20"/>
      <c r="W1284" s="20"/>
      <c r="X1284" s="20"/>
      <c r="Y1284" s="20"/>
      <c r="Z1284" s="20"/>
      <c r="AA1284" s="20"/>
      <c r="AB1284" s="20"/>
      <c r="AC1284" s="20"/>
      <c r="AD1284" s="20"/>
      <c r="AE1284" s="20"/>
      <c r="AF1284" s="20"/>
    </row>
    <row r="1285" spans="1:32" ht="45" x14ac:dyDescent="0.2">
      <c r="A1285" s="149"/>
      <c r="B1285" s="149"/>
      <c r="C1285" s="25" t="s">
        <v>1353</v>
      </c>
      <c r="D1285" s="25" t="s">
        <v>1354</v>
      </c>
      <c r="E1285" s="144" t="s">
        <v>10</v>
      </c>
      <c r="F1285" s="20"/>
      <c r="G1285" s="20"/>
      <c r="H1285" s="20"/>
      <c r="I1285" s="26"/>
      <c r="J1285" s="27"/>
      <c r="K1285" s="20"/>
      <c r="L1285" s="20"/>
      <c r="M1285" s="20"/>
      <c r="N1285" s="20"/>
      <c r="O1285" s="20"/>
      <c r="P1285" s="20"/>
      <c r="Q1285" s="20"/>
      <c r="R1285" s="20"/>
      <c r="S1285" s="20"/>
      <c r="T1285" s="20"/>
      <c r="U1285" s="20"/>
      <c r="V1285" s="20"/>
      <c r="W1285" s="20"/>
      <c r="X1285" s="20"/>
      <c r="Y1285" s="20"/>
      <c r="Z1285" s="20"/>
      <c r="AA1285" s="20"/>
      <c r="AB1285" s="20"/>
      <c r="AC1285" s="20"/>
      <c r="AD1285" s="20"/>
      <c r="AE1285" s="20"/>
      <c r="AF1285" s="20"/>
    </row>
    <row r="1286" spans="1:32" ht="45" x14ac:dyDescent="0.2">
      <c r="A1286" s="149"/>
      <c r="B1286" s="149"/>
      <c r="C1286" s="28" t="s">
        <v>1353</v>
      </c>
      <c r="D1286" s="28" t="s">
        <v>1355</v>
      </c>
      <c r="E1286" s="144" t="s">
        <v>10</v>
      </c>
      <c r="F1286" s="20"/>
      <c r="G1286" s="20"/>
      <c r="H1286" s="20"/>
      <c r="I1286" s="26"/>
      <c r="J1286" s="27"/>
      <c r="K1286" s="20"/>
      <c r="L1286" s="20"/>
      <c r="M1286" s="20"/>
      <c r="N1286" s="20"/>
      <c r="O1286" s="20"/>
      <c r="P1286" s="20"/>
      <c r="Q1286" s="20"/>
      <c r="R1286" s="20"/>
      <c r="S1286" s="20"/>
      <c r="T1286" s="20"/>
      <c r="U1286" s="20"/>
      <c r="V1286" s="20"/>
      <c r="W1286" s="20"/>
      <c r="X1286" s="20"/>
      <c r="Y1286" s="20"/>
      <c r="Z1286" s="20"/>
      <c r="AA1286" s="20"/>
      <c r="AB1286" s="20"/>
      <c r="AC1286" s="20"/>
      <c r="AD1286" s="20"/>
      <c r="AE1286" s="20"/>
      <c r="AF1286" s="20"/>
    </row>
    <row r="1287" spans="1:32" ht="45" x14ac:dyDescent="0.2">
      <c r="A1287" s="149"/>
      <c r="B1287" s="149"/>
      <c r="C1287" s="28" t="s">
        <v>1353</v>
      </c>
      <c r="D1287" s="28" t="s">
        <v>1356</v>
      </c>
      <c r="E1287" s="144" t="s">
        <v>10</v>
      </c>
      <c r="F1287" s="20"/>
      <c r="G1287" s="20"/>
      <c r="H1287" s="20"/>
      <c r="I1287" s="26"/>
      <c r="J1287" s="27"/>
      <c r="K1287" s="20"/>
      <c r="L1287" s="20"/>
      <c r="M1287" s="20"/>
      <c r="N1287" s="20"/>
      <c r="O1287" s="20"/>
      <c r="P1287" s="20"/>
      <c r="Q1287" s="20"/>
      <c r="R1287" s="20"/>
      <c r="S1287" s="20"/>
      <c r="T1287" s="20"/>
      <c r="U1287" s="20"/>
      <c r="V1287" s="20"/>
      <c r="W1287" s="20"/>
      <c r="X1287" s="20"/>
      <c r="Y1287" s="20"/>
      <c r="Z1287" s="20"/>
      <c r="AA1287" s="20"/>
      <c r="AB1287" s="20"/>
      <c r="AC1287" s="20"/>
      <c r="AD1287" s="20"/>
      <c r="AE1287" s="20"/>
      <c r="AF1287" s="20"/>
    </row>
    <row r="1288" spans="1:32" ht="45" x14ac:dyDescent="0.2">
      <c r="A1288" s="149"/>
      <c r="B1288" s="149"/>
      <c r="C1288" s="28" t="s">
        <v>1353</v>
      </c>
      <c r="D1288" s="28" t="s">
        <v>1357</v>
      </c>
      <c r="E1288" s="144" t="s">
        <v>10</v>
      </c>
      <c r="F1288" s="20"/>
      <c r="G1288" s="20"/>
      <c r="H1288" s="20"/>
      <c r="I1288" s="26"/>
      <c r="J1288" s="27"/>
      <c r="K1288" s="20"/>
      <c r="L1288" s="20"/>
      <c r="M1288" s="20"/>
      <c r="N1288" s="20"/>
      <c r="O1288" s="20"/>
      <c r="P1288" s="20"/>
      <c r="Q1288" s="20"/>
      <c r="R1288" s="20"/>
      <c r="S1288" s="20"/>
      <c r="T1288" s="20"/>
      <c r="U1288" s="20"/>
      <c r="V1288" s="20"/>
      <c r="W1288" s="20"/>
      <c r="X1288" s="20"/>
      <c r="Y1288" s="20"/>
      <c r="Z1288" s="20"/>
      <c r="AA1288" s="20"/>
      <c r="AB1288" s="20"/>
      <c r="AC1288" s="20"/>
      <c r="AD1288" s="20"/>
      <c r="AE1288" s="20"/>
      <c r="AF1288" s="20"/>
    </row>
    <row r="1289" spans="1:32" ht="45" x14ac:dyDescent="0.2">
      <c r="A1289" s="149"/>
      <c r="B1289" s="149"/>
      <c r="C1289" s="28" t="s">
        <v>1353</v>
      </c>
      <c r="D1289" s="28" t="s">
        <v>1358</v>
      </c>
      <c r="E1289" s="144" t="s">
        <v>10</v>
      </c>
      <c r="F1289" s="20"/>
      <c r="G1289" s="20"/>
      <c r="H1289" s="20"/>
      <c r="I1289" s="26"/>
      <c r="J1289" s="27"/>
      <c r="K1289" s="20"/>
      <c r="L1289" s="20"/>
      <c r="M1289" s="20"/>
      <c r="N1289" s="20"/>
      <c r="O1289" s="20"/>
      <c r="P1289" s="20"/>
      <c r="Q1289" s="20"/>
      <c r="R1289" s="20"/>
      <c r="S1289" s="20"/>
      <c r="T1289" s="20"/>
      <c r="U1289" s="20"/>
      <c r="V1289" s="20"/>
      <c r="W1289" s="20"/>
      <c r="X1289" s="20"/>
      <c r="Y1289" s="20"/>
      <c r="Z1289" s="20"/>
      <c r="AA1289" s="20"/>
      <c r="AB1289" s="20"/>
      <c r="AC1289" s="20"/>
      <c r="AD1289" s="20"/>
      <c r="AE1289" s="20"/>
      <c r="AF1289" s="20"/>
    </row>
    <row r="1290" spans="1:32" ht="45" x14ac:dyDescent="0.2">
      <c r="A1290" s="149"/>
      <c r="B1290" s="149"/>
      <c r="C1290" s="28" t="s">
        <v>1353</v>
      </c>
      <c r="D1290" s="28" t="s">
        <v>1359</v>
      </c>
      <c r="E1290" s="144" t="s">
        <v>10</v>
      </c>
      <c r="F1290" s="20"/>
      <c r="G1290" s="20"/>
      <c r="H1290" s="20"/>
      <c r="I1290" s="26"/>
      <c r="J1290" s="27"/>
      <c r="K1290" s="20"/>
      <c r="L1290" s="20"/>
      <c r="M1290" s="20"/>
      <c r="N1290" s="20"/>
      <c r="O1290" s="20"/>
      <c r="P1290" s="20"/>
      <c r="Q1290" s="20"/>
      <c r="R1290" s="20"/>
      <c r="S1290" s="20"/>
      <c r="T1290" s="20"/>
      <c r="U1290" s="20"/>
      <c r="V1290" s="20"/>
      <c r="W1290" s="20"/>
      <c r="X1290" s="20"/>
      <c r="Y1290" s="20"/>
      <c r="Z1290" s="20"/>
      <c r="AA1290" s="20"/>
      <c r="AB1290" s="20"/>
      <c r="AC1290" s="20"/>
      <c r="AD1290" s="20"/>
      <c r="AE1290" s="20"/>
      <c r="AF1290" s="20"/>
    </row>
    <row r="1291" spans="1:32" ht="45" x14ac:dyDescent="0.2">
      <c r="A1291" s="149"/>
      <c r="B1291" s="149"/>
      <c r="C1291" s="28" t="s">
        <v>1353</v>
      </c>
      <c r="D1291" s="28" t="s">
        <v>1360</v>
      </c>
      <c r="E1291" s="144" t="s">
        <v>10</v>
      </c>
      <c r="F1291" s="20"/>
      <c r="G1291" s="20"/>
      <c r="H1291" s="20"/>
      <c r="I1291" s="26"/>
      <c r="J1291" s="27"/>
      <c r="K1291" s="20"/>
      <c r="L1291" s="20"/>
      <c r="M1291" s="20"/>
      <c r="N1291" s="20"/>
      <c r="O1291" s="20"/>
      <c r="P1291" s="20"/>
      <c r="Q1291" s="20"/>
      <c r="R1291" s="20"/>
      <c r="S1291" s="20"/>
      <c r="T1291" s="20"/>
      <c r="U1291" s="20"/>
      <c r="V1291" s="20"/>
      <c r="W1291" s="20"/>
      <c r="X1291" s="20"/>
      <c r="Y1291" s="20"/>
      <c r="Z1291" s="20"/>
      <c r="AA1291" s="20"/>
      <c r="AB1291" s="20"/>
      <c r="AC1291" s="20"/>
      <c r="AD1291" s="20"/>
      <c r="AE1291" s="20"/>
      <c r="AF1291" s="20"/>
    </row>
    <row r="1292" spans="1:32" ht="45" x14ac:dyDescent="0.2">
      <c r="A1292" s="149"/>
      <c r="B1292" s="149"/>
      <c r="C1292" s="28" t="s">
        <v>1353</v>
      </c>
      <c r="D1292" s="28" t="s">
        <v>1361</v>
      </c>
      <c r="E1292" s="144" t="s">
        <v>10</v>
      </c>
      <c r="F1292" s="20"/>
      <c r="G1292" s="20"/>
      <c r="H1292" s="20"/>
      <c r="I1292" s="26"/>
      <c r="J1292" s="27"/>
      <c r="K1292" s="20"/>
      <c r="L1292" s="20"/>
      <c r="M1292" s="20"/>
      <c r="N1292" s="20"/>
      <c r="O1292" s="20"/>
      <c r="P1292" s="20"/>
      <c r="Q1292" s="20"/>
      <c r="R1292" s="20"/>
      <c r="S1292" s="20"/>
      <c r="T1292" s="20"/>
      <c r="U1292" s="20"/>
      <c r="V1292" s="20"/>
      <c r="W1292" s="20"/>
      <c r="X1292" s="20"/>
      <c r="Y1292" s="20"/>
      <c r="Z1292" s="20"/>
      <c r="AA1292" s="20"/>
      <c r="AB1292" s="20"/>
      <c r="AC1292" s="20"/>
      <c r="AD1292" s="20"/>
      <c r="AE1292" s="20"/>
      <c r="AF1292" s="20"/>
    </row>
    <row r="1293" spans="1:32" ht="60" x14ac:dyDescent="0.2">
      <c r="A1293" s="149"/>
      <c r="B1293" s="149"/>
      <c r="C1293" s="28" t="s">
        <v>1353</v>
      </c>
      <c r="D1293" s="28" t="s">
        <v>1362</v>
      </c>
      <c r="E1293" s="144" t="s">
        <v>10</v>
      </c>
      <c r="F1293" s="20"/>
      <c r="G1293" s="20"/>
      <c r="H1293" s="20"/>
      <c r="I1293" s="26"/>
      <c r="J1293" s="27"/>
      <c r="K1293" s="20"/>
      <c r="L1293" s="20"/>
      <c r="M1293" s="20"/>
      <c r="N1293" s="20"/>
      <c r="O1293" s="20"/>
      <c r="P1293" s="20"/>
      <c r="Q1293" s="20"/>
      <c r="R1293" s="20"/>
      <c r="S1293" s="20"/>
      <c r="T1293" s="20"/>
      <c r="U1293" s="20"/>
      <c r="V1293" s="20"/>
      <c r="W1293" s="20"/>
      <c r="X1293" s="20"/>
      <c r="Y1293" s="20"/>
      <c r="Z1293" s="20"/>
      <c r="AA1293" s="20"/>
      <c r="AB1293" s="20"/>
      <c r="AC1293" s="20"/>
      <c r="AD1293" s="20"/>
      <c r="AE1293" s="20"/>
      <c r="AF1293" s="20"/>
    </row>
    <row r="1294" spans="1:32" ht="45" x14ac:dyDescent="0.2">
      <c r="A1294" s="149"/>
      <c r="B1294" s="149"/>
      <c r="C1294" s="28" t="s">
        <v>1353</v>
      </c>
      <c r="D1294" s="28" t="s">
        <v>1363</v>
      </c>
      <c r="E1294" s="144" t="s">
        <v>10</v>
      </c>
      <c r="F1294" s="20"/>
      <c r="G1294" s="20"/>
      <c r="H1294" s="20"/>
      <c r="I1294" s="26"/>
      <c r="J1294" s="27"/>
      <c r="K1294" s="20"/>
      <c r="L1294" s="20"/>
      <c r="M1294" s="20"/>
      <c r="N1294" s="20"/>
      <c r="O1294" s="20"/>
      <c r="P1294" s="20"/>
      <c r="Q1294" s="20"/>
      <c r="R1294" s="20"/>
      <c r="S1294" s="20"/>
      <c r="T1294" s="20"/>
      <c r="U1294" s="20"/>
      <c r="V1294" s="20"/>
      <c r="W1294" s="20"/>
      <c r="X1294" s="20"/>
      <c r="Y1294" s="20"/>
      <c r="Z1294" s="20"/>
      <c r="AA1294" s="20"/>
      <c r="AB1294" s="20"/>
      <c r="AC1294" s="20"/>
      <c r="AD1294" s="20"/>
      <c r="AE1294" s="20"/>
      <c r="AF1294" s="20"/>
    </row>
    <row r="1295" spans="1:32" ht="45" x14ac:dyDescent="0.2">
      <c r="A1295" s="149"/>
      <c r="B1295" s="149"/>
      <c r="C1295" s="28" t="s">
        <v>1353</v>
      </c>
      <c r="D1295" s="28" t="s">
        <v>1364</v>
      </c>
      <c r="E1295" s="144" t="s">
        <v>10</v>
      </c>
      <c r="F1295" s="20"/>
      <c r="G1295" s="20"/>
      <c r="H1295" s="20"/>
      <c r="I1295" s="26"/>
      <c r="J1295" s="27"/>
      <c r="K1295" s="20"/>
      <c r="L1295" s="20"/>
      <c r="M1295" s="20"/>
      <c r="N1295" s="20"/>
      <c r="O1295" s="20"/>
      <c r="P1295" s="20"/>
      <c r="Q1295" s="20"/>
      <c r="R1295" s="20"/>
      <c r="S1295" s="20"/>
      <c r="T1295" s="20"/>
      <c r="U1295" s="20"/>
      <c r="V1295" s="20"/>
      <c r="W1295" s="20"/>
      <c r="X1295" s="20"/>
      <c r="Y1295" s="20"/>
      <c r="Z1295" s="20"/>
      <c r="AA1295" s="20"/>
      <c r="AB1295" s="20"/>
      <c r="AC1295" s="20"/>
      <c r="AD1295" s="20"/>
      <c r="AE1295" s="20"/>
      <c r="AF1295" s="20"/>
    </row>
    <row r="1296" spans="1:32" ht="45" x14ac:dyDescent="0.2">
      <c r="A1296" s="149"/>
      <c r="B1296" s="149"/>
      <c r="C1296" s="28" t="s">
        <v>1353</v>
      </c>
      <c r="D1296" s="28" t="s">
        <v>1365</v>
      </c>
      <c r="E1296" s="144" t="s">
        <v>10</v>
      </c>
      <c r="F1296" s="20"/>
      <c r="G1296" s="20"/>
      <c r="H1296" s="20"/>
      <c r="I1296" s="26"/>
      <c r="J1296" s="27"/>
      <c r="K1296" s="20"/>
      <c r="L1296" s="20"/>
      <c r="M1296" s="20"/>
      <c r="N1296" s="20"/>
      <c r="O1296" s="20"/>
      <c r="P1296" s="20"/>
      <c r="Q1296" s="20"/>
      <c r="R1296" s="20"/>
      <c r="S1296" s="20"/>
      <c r="T1296" s="20"/>
      <c r="U1296" s="20"/>
      <c r="V1296" s="20"/>
      <c r="W1296" s="20"/>
      <c r="X1296" s="20"/>
      <c r="Y1296" s="20"/>
      <c r="Z1296" s="20"/>
      <c r="AA1296" s="20"/>
      <c r="AB1296" s="20"/>
      <c r="AC1296" s="20"/>
      <c r="AD1296" s="20"/>
      <c r="AE1296" s="20"/>
      <c r="AF1296" s="20"/>
    </row>
    <row r="1297" spans="1:32" ht="45" x14ac:dyDescent="0.2">
      <c r="A1297" s="149"/>
      <c r="B1297" s="149"/>
      <c r="C1297" s="28" t="s">
        <v>1353</v>
      </c>
      <c r="D1297" s="28" t="s">
        <v>1366</v>
      </c>
      <c r="E1297" s="144" t="s">
        <v>10</v>
      </c>
      <c r="F1297" s="20"/>
      <c r="G1297" s="20"/>
      <c r="H1297" s="20"/>
      <c r="I1297" s="26"/>
      <c r="J1297" s="27"/>
      <c r="K1297" s="20"/>
      <c r="L1297" s="20"/>
      <c r="M1297" s="20"/>
      <c r="N1297" s="20"/>
      <c r="O1297" s="20"/>
      <c r="P1297" s="20"/>
      <c r="Q1297" s="20"/>
      <c r="R1297" s="20"/>
      <c r="S1297" s="20"/>
      <c r="T1297" s="20"/>
      <c r="U1297" s="20"/>
      <c r="V1297" s="20"/>
      <c r="W1297" s="20"/>
      <c r="X1297" s="20"/>
      <c r="Y1297" s="20"/>
      <c r="Z1297" s="20"/>
      <c r="AA1297" s="20"/>
      <c r="AB1297" s="20"/>
      <c r="AC1297" s="20"/>
      <c r="AD1297" s="20"/>
      <c r="AE1297" s="20"/>
      <c r="AF1297" s="20"/>
    </row>
    <row r="1298" spans="1:32" ht="45" x14ac:dyDescent="0.2">
      <c r="A1298" s="149"/>
      <c r="B1298" s="149"/>
      <c r="C1298" s="28" t="s">
        <v>1353</v>
      </c>
      <c r="D1298" s="28" t="s">
        <v>1367</v>
      </c>
      <c r="E1298" s="144" t="s">
        <v>10</v>
      </c>
      <c r="F1298" s="20"/>
      <c r="G1298" s="20"/>
      <c r="H1298" s="20"/>
      <c r="I1298" s="26"/>
      <c r="J1298" s="27"/>
      <c r="K1298" s="20"/>
      <c r="L1298" s="20"/>
      <c r="M1298" s="20"/>
      <c r="N1298" s="20"/>
      <c r="O1298" s="20"/>
      <c r="P1298" s="20"/>
      <c r="Q1298" s="20"/>
      <c r="R1298" s="20"/>
      <c r="S1298" s="20"/>
      <c r="T1298" s="20"/>
      <c r="U1298" s="20"/>
      <c r="V1298" s="20"/>
      <c r="W1298" s="20"/>
      <c r="X1298" s="20"/>
      <c r="Y1298" s="20"/>
      <c r="Z1298" s="20"/>
      <c r="AA1298" s="20"/>
      <c r="AB1298" s="20"/>
      <c r="AC1298" s="20"/>
      <c r="AD1298" s="20"/>
      <c r="AE1298" s="20"/>
      <c r="AF1298" s="20"/>
    </row>
    <row r="1299" spans="1:32" ht="45" x14ac:dyDescent="0.2">
      <c r="A1299" s="149"/>
      <c r="B1299" s="149"/>
      <c r="C1299" s="28" t="s">
        <v>1353</v>
      </c>
      <c r="D1299" s="28" t="s">
        <v>1368</v>
      </c>
      <c r="E1299" s="144" t="s">
        <v>10</v>
      </c>
      <c r="F1299" s="20"/>
      <c r="G1299" s="20"/>
      <c r="H1299" s="20"/>
      <c r="I1299" s="26"/>
      <c r="J1299" s="27"/>
      <c r="K1299" s="20"/>
      <c r="L1299" s="20"/>
      <c r="M1299" s="20"/>
      <c r="N1299" s="20"/>
      <c r="O1299" s="20"/>
      <c r="P1299" s="20"/>
      <c r="Q1299" s="20"/>
      <c r="R1299" s="20"/>
      <c r="S1299" s="20"/>
      <c r="T1299" s="20"/>
      <c r="U1299" s="20"/>
      <c r="V1299" s="20"/>
      <c r="W1299" s="20"/>
      <c r="X1299" s="20"/>
      <c r="Y1299" s="20"/>
      <c r="Z1299" s="20"/>
      <c r="AA1299" s="20"/>
      <c r="AB1299" s="20"/>
      <c r="AC1299" s="20"/>
      <c r="AD1299" s="20"/>
      <c r="AE1299" s="20"/>
      <c r="AF1299" s="20"/>
    </row>
    <row r="1300" spans="1:32" ht="45" x14ac:dyDescent="0.2">
      <c r="A1300" s="149"/>
      <c r="B1300" s="149"/>
      <c r="C1300" s="28" t="s">
        <v>1353</v>
      </c>
      <c r="D1300" s="28" t="s">
        <v>1369</v>
      </c>
      <c r="E1300" s="144" t="s">
        <v>10</v>
      </c>
      <c r="F1300" s="20"/>
      <c r="G1300" s="20"/>
      <c r="H1300" s="20"/>
      <c r="I1300" s="26"/>
      <c r="J1300" s="27"/>
      <c r="K1300" s="20"/>
      <c r="L1300" s="20"/>
      <c r="M1300" s="20"/>
      <c r="N1300" s="20"/>
      <c r="O1300" s="20"/>
      <c r="P1300" s="20"/>
      <c r="Q1300" s="20"/>
      <c r="R1300" s="20"/>
      <c r="S1300" s="20"/>
      <c r="T1300" s="20"/>
      <c r="U1300" s="20"/>
      <c r="V1300" s="20"/>
      <c r="W1300" s="20"/>
      <c r="X1300" s="20"/>
      <c r="Y1300" s="20"/>
      <c r="Z1300" s="20"/>
      <c r="AA1300" s="20"/>
      <c r="AB1300" s="20"/>
      <c r="AC1300" s="20"/>
      <c r="AD1300" s="20"/>
      <c r="AE1300" s="20"/>
      <c r="AF1300" s="20"/>
    </row>
    <row r="1301" spans="1:32" ht="45" x14ac:dyDescent="0.2">
      <c r="A1301" s="149"/>
      <c r="B1301" s="149"/>
      <c r="C1301" s="28" t="s">
        <v>1353</v>
      </c>
      <c r="D1301" s="28" t="s">
        <v>1370</v>
      </c>
      <c r="E1301" s="144" t="s">
        <v>10</v>
      </c>
      <c r="F1301" s="20"/>
      <c r="G1301" s="20"/>
      <c r="H1301" s="20"/>
      <c r="I1301" s="26"/>
      <c r="J1301" s="27"/>
      <c r="K1301" s="20"/>
      <c r="L1301" s="20"/>
      <c r="M1301" s="20"/>
      <c r="N1301" s="20"/>
      <c r="O1301" s="20"/>
      <c r="P1301" s="20"/>
      <c r="Q1301" s="20"/>
      <c r="R1301" s="20"/>
      <c r="S1301" s="20"/>
      <c r="T1301" s="20"/>
      <c r="U1301" s="20"/>
      <c r="V1301" s="20"/>
      <c r="W1301" s="20"/>
      <c r="X1301" s="20"/>
      <c r="Y1301" s="20"/>
      <c r="Z1301" s="20"/>
      <c r="AA1301" s="20"/>
      <c r="AB1301" s="20"/>
      <c r="AC1301" s="20"/>
      <c r="AD1301" s="20"/>
      <c r="AE1301" s="20"/>
      <c r="AF1301" s="20"/>
    </row>
    <row r="1302" spans="1:32" ht="45" x14ac:dyDescent="0.2">
      <c r="A1302" s="149"/>
      <c r="B1302" s="149"/>
      <c r="C1302" s="28" t="s">
        <v>1353</v>
      </c>
      <c r="D1302" s="28" t="s">
        <v>1371</v>
      </c>
      <c r="E1302" s="144" t="s">
        <v>10</v>
      </c>
      <c r="F1302" s="20"/>
      <c r="G1302" s="20"/>
      <c r="H1302" s="20"/>
      <c r="I1302" s="26"/>
      <c r="J1302" s="27"/>
      <c r="K1302" s="20"/>
      <c r="L1302" s="20"/>
      <c r="M1302" s="20"/>
      <c r="N1302" s="20"/>
      <c r="O1302" s="20"/>
      <c r="P1302" s="20"/>
      <c r="Q1302" s="20"/>
      <c r="R1302" s="20"/>
      <c r="S1302" s="20"/>
      <c r="T1302" s="20"/>
      <c r="U1302" s="20"/>
      <c r="V1302" s="20"/>
      <c r="W1302" s="20"/>
      <c r="X1302" s="20"/>
      <c r="Y1302" s="20"/>
      <c r="Z1302" s="20"/>
      <c r="AA1302" s="20"/>
      <c r="AB1302" s="20"/>
      <c r="AC1302" s="20"/>
      <c r="AD1302" s="20"/>
      <c r="AE1302" s="20"/>
      <c r="AF1302" s="20"/>
    </row>
    <row r="1303" spans="1:32" ht="60" x14ac:dyDescent="0.2">
      <c r="A1303" s="149"/>
      <c r="B1303" s="149"/>
      <c r="C1303" s="28" t="s">
        <v>1353</v>
      </c>
      <c r="D1303" s="28" t="s">
        <v>1372</v>
      </c>
      <c r="E1303" s="144" t="s">
        <v>10</v>
      </c>
      <c r="F1303" s="20"/>
      <c r="G1303" s="20"/>
      <c r="H1303" s="20"/>
      <c r="I1303" s="26"/>
      <c r="J1303" s="27"/>
      <c r="K1303" s="20"/>
      <c r="L1303" s="20"/>
      <c r="M1303" s="20"/>
      <c r="N1303" s="20"/>
      <c r="O1303" s="20"/>
      <c r="P1303" s="20"/>
      <c r="Q1303" s="20"/>
      <c r="R1303" s="20"/>
      <c r="S1303" s="20"/>
      <c r="T1303" s="20"/>
      <c r="U1303" s="20"/>
      <c r="V1303" s="20"/>
      <c r="W1303" s="20"/>
      <c r="X1303" s="20"/>
      <c r="Y1303" s="20"/>
      <c r="Z1303" s="20"/>
      <c r="AA1303" s="20"/>
      <c r="AB1303" s="20"/>
      <c r="AC1303" s="20"/>
      <c r="AD1303" s="20"/>
      <c r="AE1303" s="20"/>
      <c r="AF1303" s="20"/>
    </row>
    <row r="1304" spans="1:32" ht="45" x14ac:dyDescent="0.2">
      <c r="A1304" s="149"/>
      <c r="B1304" s="149"/>
      <c r="C1304" s="24" t="s">
        <v>1353</v>
      </c>
      <c r="D1304" s="24" t="s">
        <v>1373</v>
      </c>
      <c r="E1304" s="144" t="s">
        <v>10</v>
      </c>
      <c r="F1304" s="20"/>
      <c r="G1304" s="20"/>
      <c r="H1304" s="20"/>
      <c r="I1304" s="26"/>
      <c r="J1304" s="27"/>
      <c r="K1304" s="20"/>
      <c r="L1304" s="20"/>
      <c r="M1304" s="20"/>
      <c r="N1304" s="20"/>
      <c r="O1304" s="20"/>
      <c r="P1304" s="20"/>
      <c r="Q1304" s="20"/>
      <c r="R1304" s="20"/>
      <c r="S1304" s="20"/>
      <c r="T1304" s="20"/>
      <c r="U1304" s="20"/>
      <c r="V1304" s="20"/>
      <c r="W1304" s="20"/>
      <c r="X1304" s="20"/>
      <c r="Y1304" s="20"/>
      <c r="Z1304" s="20"/>
      <c r="AA1304" s="20"/>
      <c r="AB1304" s="20"/>
      <c r="AC1304" s="20"/>
      <c r="AD1304" s="20"/>
      <c r="AE1304" s="20"/>
      <c r="AF1304" s="20"/>
    </row>
    <row r="1305" spans="1:32" ht="45" x14ac:dyDescent="0.2">
      <c r="A1305" s="149"/>
      <c r="B1305" s="149"/>
      <c r="C1305" s="25" t="s">
        <v>1374</v>
      </c>
      <c r="D1305" s="25" t="s">
        <v>1375</v>
      </c>
      <c r="E1305" s="144" t="s">
        <v>10</v>
      </c>
      <c r="F1305" s="20"/>
      <c r="G1305" s="20"/>
      <c r="H1305" s="20"/>
      <c r="I1305" s="26"/>
      <c r="J1305" s="27"/>
      <c r="K1305" s="20"/>
      <c r="L1305" s="20"/>
      <c r="M1305" s="20"/>
      <c r="N1305" s="20"/>
      <c r="O1305" s="20"/>
      <c r="P1305" s="20"/>
      <c r="Q1305" s="20"/>
      <c r="R1305" s="20"/>
      <c r="S1305" s="20"/>
      <c r="T1305" s="20"/>
      <c r="U1305" s="20"/>
      <c r="V1305" s="20"/>
      <c r="W1305" s="20"/>
      <c r="X1305" s="20"/>
      <c r="Y1305" s="20"/>
      <c r="Z1305" s="20"/>
      <c r="AA1305" s="20"/>
      <c r="AB1305" s="20"/>
      <c r="AC1305" s="20"/>
      <c r="AD1305" s="20"/>
      <c r="AE1305" s="20"/>
      <c r="AF1305" s="20"/>
    </row>
    <row r="1306" spans="1:32" ht="45" x14ac:dyDescent="0.2">
      <c r="A1306" s="149"/>
      <c r="B1306" s="149"/>
      <c r="C1306" s="28" t="s">
        <v>1374</v>
      </c>
      <c r="D1306" s="28" t="s">
        <v>1376</v>
      </c>
      <c r="E1306" s="144" t="s">
        <v>10</v>
      </c>
      <c r="F1306" s="20"/>
      <c r="G1306" s="20"/>
      <c r="H1306" s="20"/>
      <c r="I1306" s="26"/>
      <c r="J1306" s="27"/>
      <c r="K1306" s="20"/>
      <c r="L1306" s="20"/>
      <c r="M1306" s="20"/>
      <c r="N1306" s="20"/>
      <c r="O1306" s="20"/>
      <c r="P1306" s="20"/>
      <c r="Q1306" s="20"/>
      <c r="R1306" s="20"/>
      <c r="S1306" s="20"/>
      <c r="T1306" s="20"/>
      <c r="U1306" s="20"/>
      <c r="V1306" s="20"/>
      <c r="W1306" s="20"/>
      <c r="X1306" s="20"/>
      <c r="Y1306" s="20"/>
      <c r="Z1306" s="20"/>
      <c r="AA1306" s="20"/>
      <c r="AB1306" s="20"/>
      <c r="AC1306" s="20"/>
      <c r="AD1306" s="20"/>
      <c r="AE1306" s="20"/>
      <c r="AF1306" s="20"/>
    </row>
    <row r="1307" spans="1:32" ht="45" x14ac:dyDescent="0.2">
      <c r="A1307" s="149"/>
      <c r="B1307" s="149"/>
      <c r="C1307" s="28" t="s">
        <v>1374</v>
      </c>
      <c r="D1307" s="28" t="s">
        <v>1377</v>
      </c>
      <c r="E1307" s="144" t="s">
        <v>10</v>
      </c>
      <c r="F1307" s="20"/>
      <c r="G1307" s="20"/>
      <c r="H1307" s="20"/>
      <c r="I1307" s="26"/>
      <c r="J1307" s="27"/>
      <c r="K1307" s="20"/>
      <c r="L1307" s="20"/>
      <c r="M1307" s="20"/>
      <c r="N1307" s="20"/>
      <c r="O1307" s="20"/>
      <c r="P1307" s="20"/>
      <c r="Q1307" s="20"/>
      <c r="R1307" s="20"/>
      <c r="S1307" s="20"/>
      <c r="T1307" s="20"/>
      <c r="U1307" s="20"/>
      <c r="V1307" s="20"/>
      <c r="W1307" s="20"/>
      <c r="X1307" s="20"/>
      <c r="Y1307" s="20"/>
      <c r="Z1307" s="20"/>
      <c r="AA1307" s="20"/>
      <c r="AB1307" s="20"/>
      <c r="AC1307" s="20"/>
      <c r="AD1307" s="20"/>
      <c r="AE1307" s="20"/>
      <c r="AF1307" s="20"/>
    </row>
    <row r="1308" spans="1:32" ht="45" x14ac:dyDescent="0.2">
      <c r="A1308" s="149"/>
      <c r="B1308" s="149"/>
      <c r="C1308" s="28" t="s">
        <v>1374</v>
      </c>
      <c r="D1308" s="28" t="s">
        <v>1378</v>
      </c>
      <c r="E1308" s="144" t="s">
        <v>10</v>
      </c>
      <c r="F1308" s="20"/>
      <c r="G1308" s="20"/>
      <c r="H1308" s="20"/>
      <c r="I1308" s="26"/>
      <c r="J1308" s="27"/>
      <c r="K1308" s="20"/>
      <c r="L1308" s="20"/>
      <c r="M1308" s="20"/>
      <c r="N1308" s="20"/>
      <c r="O1308" s="20"/>
      <c r="P1308" s="20"/>
      <c r="Q1308" s="20"/>
      <c r="R1308" s="20"/>
      <c r="S1308" s="20"/>
      <c r="T1308" s="20"/>
      <c r="U1308" s="20"/>
      <c r="V1308" s="20"/>
      <c r="W1308" s="20"/>
      <c r="X1308" s="20"/>
      <c r="Y1308" s="20"/>
      <c r="Z1308" s="20"/>
      <c r="AA1308" s="20"/>
      <c r="AB1308" s="20"/>
      <c r="AC1308" s="20"/>
      <c r="AD1308" s="20"/>
      <c r="AE1308" s="20"/>
      <c r="AF1308" s="20"/>
    </row>
    <row r="1309" spans="1:32" ht="45" x14ac:dyDescent="0.2">
      <c r="A1309" s="149"/>
      <c r="B1309" s="149"/>
      <c r="C1309" s="28" t="s">
        <v>1374</v>
      </c>
      <c r="D1309" s="28" t="s">
        <v>1379</v>
      </c>
      <c r="E1309" s="144" t="s">
        <v>10</v>
      </c>
      <c r="F1309" s="20"/>
      <c r="G1309" s="20"/>
      <c r="H1309" s="20"/>
      <c r="I1309" s="26"/>
      <c r="J1309" s="27"/>
      <c r="K1309" s="20"/>
      <c r="L1309" s="20"/>
      <c r="M1309" s="20"/>
      <c r="N1309" s="20"/>
      <c r="O1309" s="20"/>
      <c r="P1309" s="20"/>
      <c r="Q1309" s="20"/>
      <c r="R1309" s="20"/>
      <c r="S1309" s="20"/>
      <c r="T1309" s="20"/>
      <c r="U1309" s="20"/>
      <c r="V1309" s="20"/>
      <c r="W1309" s="20"/>
      <c r="X1309" s="20"/>
      <c r="Y1309" s="20"/>
      <c r="Z1309" s="20"/>
      <c r="AA1309" s="20"/>
      <c r="AB1309" s="20"/>
      <c r="AC1309" s="20"/>
      <c r="AD1309" s="20"/>
      <c r="AE1309" s="20"/>
      <c r="AF1309" s="20"/>
    </row>
    <row r="1310" spans="1:32" ht="45" x14ac:dyDescent="0.2">
      <c r="A1310" s="149"/>
      <c r="B1310" s="149"/>
      <c r="C1310" s="28" t="s">
        <v>1374</v>
      </c>
      <c r="D1310" s="28" t="s">
        <v>1380</v>
      </c>
      <c r="E1310" s="144" t="s">
        <v>10</v>
      </c>
      <c r="F1310" s="20"/>
      <c r="G1310" s="20"/>
      <c r="H1310" s="20"/>
      <c r="I1310" s="26"/>
      <c r="J1310" s="27"/>
      <c r="K1310" s="20"/>
      <c r="L1310" s="20"/>
      <c r="M1310" s="20"/>
      <c r="N1310" s="20"/>
      <c r="O1310" s="20"/>
      <c r="P1310" s="20"/>
      <c r="Q1310" s="20"/>
      <c r="R1310" s="20"/>
      <c r="S1310" s="20"/>
      <c r="T1310" s="20"/>
      <c r="U1310" s="20"/>
      <c r="V1310" s="20"/>
      <c r="W1310" s="20"/>
      <c r="X1310" s="20"/>
      <c r="Y1310" s="20"/>
      <c r="Z1310" s="20"/>
      <c r="AA1310" s="20"/>
      <c r="AB1310" s="20"/>
      <c r="AC1310" s="20"/>
      <c r="AD1310" s="20"/>
      <c r="AE1310" s="20"/>
      <c r="AF1310" s="20"/>
    </row>
    <row r="1311" spans="1:32" ht="45" x14ac:dyDescent="0.2">
      <c r="A1311" s="149"/>
      <c r="B1311" s="149"/>
      <c r="C1311" s="28" t="s">
        <v>1374</v>
      </c>
      <c r="D1311" s="28" t="s">
        <v>1381</v>
      </c>
      <c r="E1311" s="144" t="s">
        <v>10</v>
      </c>
      <c r="F1311" s="20"/>
      <c r="G1311" s="20"/>
      <c r="H1311" s="20"/>
      <c r="I1311" s="26"/>
      <c r="J1311" s="27"/>
      <c r="K1311" s="20"/>
      <c r="L1311" s="20"/>
      <c r="M1311" s="20"/>
      <c r="N1311" s="20"/>
      <c r="O1311" s="20"/>
      <c r="P1311" s="20"/>
      <c r="Q1311" s="20"/>
      <c r="R1311" s="20"/>
      <c r="S1311" s="20"/>
      <c r="T1311" s="20"/>
      <c r="U1311" s="20"/>
      <c r="V1311" s="20"/>
      <c r="W1311" s="20"/>
      <c r="X1311" s="20"/>
      <c r="Y1311" s="20"/>
      <c r="Z1311" s="20"/>
      <c r="AA1311" s="20"/>
      <c r="AB1311" s="20"/>
      <c r="AC1311" s="20"/>
      <c r="AD1311" s="20"/>
      <c r="AE1311" s="20"/>
      <c r="AF1311" s="20"/>
    </row>
    <row r="1312" spans="1:32" ht="45" x14ac:dyDescent="0.2">
      <c r="A1312" s="149"/>
      <c r="B1312" s="149"/>
      <c r="C1312" s="28" t="s">
        <v>1374</v>
      </c>
      <c r="D1312" s="28" t="s">
        <v>1382</v>
      </c>
      <c r="E1312" s="144" t="s">
        <v>10</v>
      </c>
      <c r="F1312" s="20"/>
      <c r="G1312" s="20"/>
      <c r="H1312" s="20"/>
      <c r="I1312" s="26"/>
      <c r="J1312" s="27"/>
      <c r="K1312" s="20"/>
      <c r="L1312" s="20"/>
      <c r="M1312" s="20"/>
      <c r="N1312" s="20"/>
      <c r="O1312" s="20"/>
      <c r="P1312" s="20"/>
      <c r="Q1312" s="20"/>
      <c r="R1312" s="20"/>
      <c r="S1312" s="20"/>
      <c r="T1312" s="20"/>
      <c r="U1312" s="20"/>
      <c r="V1312" s="20"/>
      <c r="W1312" s="20"/>
      <c r="X1312" s="20"/>
      <c r="Y1312" s="20"/>
      <c r="Z1312" s="20"/>
      <c r="AA1312" s="20"/>
      <c r="AB1312" s="20"/>
      <c r="AC1312" s="20"/>
      <c r="AD1312" s="20"/>
      <c r="AE1312" s="20"/>
      <c r="AF1312" s="20"/>
    </row>
    <row r="1313" spans="1:32" ht="45" x14ac:dyDescent="0.2">
      <c r="A1313" s="149"/>
      <c r="B1313" s="149"/>
      <c r="C1313" s="28" t="s">
        <v>1374</v>
      </c>
      <c r="D1313" s="28" t="s">
        <v>1383</v>
      </c>
      <c r="E1313" s="144" t="s">
        <v>10</v>
      </c>
      <c r="F1313" s="20"/>
      <c r="G1313" s="20"/>
      <c r="H1313" s="20"/>
      <c r="I1313" s="26"/>
      <c r="J1313" s="27"/>
      <c r="K1313" s="20"/>
      <c r="L1313" s="20"/>
      <c r="M1313" s="20"/>
      <c r="N1313" s="20"/>
      <c r="O1313" s="20"/>
      <c r="P1313" s="20"/>
      <c r="Q1313" s="20"/>
      <c r="R1313" s="20"/>
      <c r="S1313" s="20"/>
      <c r="T1313" s="20"/>
      <c r="U1313" s="20"/>
      <c r="V1313" s="20"/>
      <c r="W1313" s="20"/>
      <c r="X1313" s="20"/>
      <c r="Y1313" s="20"/>
      <c r="Z1313" s="20"/>
      <c r="AA1313" s="20"/>
      <c r="AB1313" s="20"/>
      <c r="AC1313" s="20"/>
      <c r="AD1313" s="20"/>
      <c r="AE1313" s="20"/>
      <c r="AF1313" s="20"/>
    </row>
    <row r="1314" spans="1:32" ht="75" x14ac:dyDescent="0.2">
      <c r="A1314" s="149"/>
      <c r="B1314" s="149"/>
      <c r="C1314" s="28" t="s">
        <v>1374</v>
      </c>
      <c r="D1314" s="28" t="s">
        <v>1384</v>
      </c>
      <c r="E1314" s="144" t="s">
        <v>10</v>
      </c>
      <c r="F1314" s="20"/>
      <c r="G1314" s="20"/>
      <c r="H1314" s="20"/>
      <c r="I1314" s="26"/>
      <c r="J1314" s="27"/>
      <c r="K1314" s="20"/>
      <c r="L1314" s="20"/>
      <c r="M1314" s="20"/>
      <c r="N1314" s="20"/>
      <c r="O1314" s="20"/>
      <c r="P1314" s="20"/>
      <c r="Q1314" s="20"/>
      <c r="R1314" s="20"/>
      <c r="S1314" s="20"/>
      <c r="T1314" s="20"/>
      <c r="U1314" s="20"/>
      <c r="V1314" s="20"/>
      <c r="W1314" s="20"/>
      <c r="X1314" s="20"/>
      <c r="Y1314" s="20"/>
      <c r="Z1314" s="20"/>
      <c r="AA1314" s="20"/>
      <c r="AB1314" s="20"/>
      <c r="AC1314" s="20"/>
      <c r="AD1314" s="20"/>
      <c r="AE1314" s="20"/>
      <c r="AF1314" s="20"/>
    </row>
    <row r="1315" spans="1:32" ht="45" x14ac:dyDescent="0.2">
      <c r="A1315" s="149"/>
      <c r="B1315" s="149"/>
      <c r="C1315" s="28" t="s">
        <v>1374</v>
      </c>
      <c r="D1315" s="28" t="s">
        <v>1385</v>
      </c>
      <c r="E1315" s="144" t="s">
        <v>10</v>
      </c>
      <c r="F1315" s="20"/>
      <c r="G1315" s="20"/>
      <c r="H1315" s="20"/>
      <c r="I1315" s="26"/>
      <c r="J1315" s="27"/>
      <c r="K1315" s="20"/>
      <c r="L1315" s="20"/>
      <c r="M1315" s="20"/>
      <c r="N1315" s="20"/>
      <c r="O1315" s="20"/>
      <c r="P1315" s="20"/>
      <c r="Q1315" s="20"/>
      <c r="R1315" s="20"/>
      <c r="S1315" s="20"/>
      <c r="T1315" s="20"/>
      <c r="U1315" s="20"/>
      <c r="V1315" s="20"/>
      <c r="W1315" s="20"/>
      <c r="X1315" s="20"/>
      <c r="Y1315" s="20"/>
      <c r="Z1315" s="20"/>
      <c r="AA1315" s="20"/>
      <c r="AB1315" s="20"/>
      <c r="AC1315" s="20"/>
      <c r="AD1315" s="20"/>
      <c r="AE1315" s="20"/>
      <c r="AF1315" s="20"/>
    </row>
    <row r="1316" spans="1:32" ht="45" x14ac:dyDescent="0.2">
      <c r="A1316" s="149"/>
      <c r="B1316" s="149"/>
      <c r="C1316" s="28" t="s">
        <v>1374</v>
      </c>
      <c r="D1316" s="28" t="s">
        <v>1386</v>
      </c>
      <c r="E1316" s="144" t="s">
        <v>10</v>
      </c>
      <c r="F1316" s="20"/>
      <c r="G1316" s="20"/>
      <c r="H1316" s="20"/>
      <c r="I1316" s="26"/>
      <c r="J1316" s="27"/>
      <c r="K1316" s="20"/>
      <c r="L1316" s="20"/>
      <c r="M1316" s="20"/>
      <c r="N1316" s="20"/>
      <c r="O1316" s="20"/>
      <c r="P1316" s="20"/>
      <c r="Q1316" s="20"/>
      <c r="R1316" s="20"/>
      <c r="S1316" s="20"/>
      <c r="T1316" s="20"/>
      <c r="U1316" s="20"/>
      <c r="V1316" s="20"/>
      <c r="W1316" s="20"/>
      <c r="X1316" s="20"/>
      <c r="Y1316" s="20"/>
      <c r="Z1316" s="20"/>
      <c r="AA1316" s="20"/>
      <c r="AB1316" s="20"/>
      <c r="AC1316" s="20"/>
      <c r="AD1316" s="20"/>
      <c r="AE1316" s="20"/>
      <c r="AF1316" s="20"/>
    </row>
    <row r="1317" spans="1:32" ht="45" x14ac:dyDescent="0.2">
      <c r="A1317" s="149"/>
      <c r="B1317" s="149"/>
      <c r="C1317" s="28" t="s">
        <v>1374</v>
      </c>
      <c r="D1317" s="28" t="s">
        <v>1387</v>
      </c>
      <c r="E1317" s="144" t="s">
        <v>10</v>
      </c>
      <c r="F1317" s="20"/>
      <c r="G1317" s="20"/>
      <c r="H1317" s="20"/>
      <c r="I1317" s="26"/>
      <c r="J1317" s="27"/>
      <c r="K1317" s="20"/>
      <c r="L1317" s="20"/>
      <c r="M1317" s="20"/>
      <c r="N1317" s="20"/>
      <c r="O1317" s="20"/>
      <c r="P1317" s="20"/>
      <c r="Q1317" s="20"/>
      <c r="R1317" s="20"/>
      <c r="S1317" s="20"/>
      <c r="T1317" s="20"/>
      <c r="U1317" s="20"/>
      <c r="V1317" s="20"/>
      <c r="W1317" s="20"/>
      <c r="X1317" s="20"/>
      <c r="Y1317" s="20"/>
      <c r="Z1317" s="20"/>
      <c r="AA1317" s="20"/>
      <c r="AB1317" s="20"/>
      <c r="AC1317" s="20"/>
      <c r="AD1317" s="20"/>
      <c r="AE1317" s="20"/>
      <c r="AF1317" s="20"/>
    </row>
    <row r="1318" spans="1:32" ht="45" x14ac:dyDescent="0.2">
      <c r="A1318" s="149"/>
      <c r="B1318" s="149"/>
      <c r="C1318" s="28" t="s">
        <v>1374</v>
      </c>
      <c r="D1318" s="28" t="s">
        <v>1388</v>
      </c>
      <c r="E1318" s="144" t="s">
        <v>10</v>
      </c>
      <c r="F1318" s="20"/>
      <c r="G1318" s="20"/>
      <c r="H1318" s="20"/>
      <c r="I1318" s="26"/>
      <c r="J1318" s="27"/>
      <c r="K1318" s="20"/>
      <c r="L1318" s="20"/>
      <c r="M1318" s="20"/>
      <c r="N1318" s="20"/>
      <c r="O1318" s="20"/>
      <c r="P1318" s="20"/>
      <c r="Q1318" s="20"/>
      <c r="R1318" s="20"/>
      <c r="S1318" s="20"/>
      <c r="T1318" s="20"/>
      <c r="U1318" s="20"/>
      <c r="V1318" s="20"/>
      <c r="W1318" s="20"/>
      <c r="X1318" s="20"/>
      <c r="Y1318" s="20"/>
      <c r="Z1318" s="20"/>
      <c r="AA1318" s="20"/>
      <c r="AB1318" s="20"/>
      <c r="AC1318" s="20"/>
      <c r="AD1318" s="20"/>
      <c r="AE1318" s="20"/>
      <c r="AF1318" s="20"/>
    </row>
    <row r="1319" spans="1:32" ht="45" x14ac:dyDescent="0.2">
      <c r="A1319" s="149"/>
      <c r="B1319" s="149"/>
      <c r="C1319" s="28" t="s">
        <v>1374</v>
      </c>
      <c r="D1319" s="28" t="s">
        <v>1389</v>
      </c>
      <c r="E1319" s="144" t="s">
        <v>10</v>
      </c>
      <c r="F1319" s="20"/>
      <c r="G1319" s="20"/>
      <c r="H1319" s="20"/>
      <c r="I1319" s="26"/>
      <c r="J1319" s="27"/>
      <c r="K1319" s="20"/>
      <c r="L1319" s="20"/>
      <c r="M1319" s="20"/>
      <c r="N1319" s="20"/>
      <c r="O1319" s="20"/>
      <c r="P1319" s="20"/>
      <c r="Q1319" s="20"/>
      <c r="R1319" s="20"/>
      <c r="S1319" s="20"/>
      <c r="T1319" s="20"/>
      <c r="U1319" s="20"/>
      <c r="V1319" s="20"/>
      <c r="W1319" s="20"/>
      <c r="X1319" s="20"/>
      <c r="Y1319" s="20"/>
      <c r="Z1319" s="20"/>
      <c r="AA1319" s="20"/>
      <c r="AB1319" s="20"/>
      <c r="AC1319" s="20"/>
      <c r="AD1319" s="20"/>
      <c r="AE1319" s="20"/>
      <c r="AF1319" s="20"/>
    </row>
    <row r="1320" spans="1:32" ht="45" x14ac:dyDescent="0.2">
      <c r="A1320" s="149"/>
      <c r="B1320" s="149"/>
      <c r="C1320" s="28" t="s">
        <v>1374</v>
      </c>
      <c r="D1320" s="28" t="s">
        <v>1390</v>
      </c>
      <c r="E1320" s="144" t="s">
        <v>10</v>
      </c>
      <c r="F1320" s="20"/>
      <c r="G1320" s="20"/>
      <c r="H1320" s="20"/>
      <c r="I1320" s="26"/>
      <c r="J1320" s="27"/>
      <c r="K1320" s="20"/>
      <c r="L1320" s="20"/>
      <c r="M1320" s="20"/>
      <c r="N1320" s="20"/>
      <c r="O1320" s="20"/>
      <c r="P1320" s="20"/>
      <c r="Q1320" s="20"/>
      <c r="R1320" s="20"/>
      <c r="S1320" s="20"/>
      <c r="T1320" s="20"/>
      <c r="U1320" s="20"/>
      <c r="V1320" s="20"/>
      <c r="W1320" s="20"/>
      <c r="X1320" s="20"/>
      <c r="Y1320" s="20"/>
      <c r="Z1320" s="20"/>
      <c r="AA1320" s="20"/>
      <c r="AB1320" s="20"/>
      <c r="AC1320" s="20"/>
      <c r="AD1320" s="20"/>
      <c r="AE1320" s="20"/>
      <c r="AF1320" s="20"/>
    </row>
    <row r="1321" spans="1:32" ht="45" x14ac:dyDescent="0.2">
      <c r="A1321" s="149"/>
      <c r="B1321" s="149"/>
      <c r="C1321" s="28" t="s">
        <v>1374</v>
      </c>
      <c r="D1321" s="28" t="s">
        <v>1391</v>
      </c>
      <c r="E1321" s="144" t="s">
        <v>10</v>
      </c>
      <c r="F1321" s="20"/>
      <c r="G1321" s="20"/>
      <c r="H1321" s="20"/>
      <c r="I1321" s="26"/>
      <c r="J1321" s="27"/>
      <c r="K1321" s="20"/>
      <c r="L1321" s="20"/>
      <c r="M1321" s="20"/>
      <c r="N1321" s="20"/>
      <c r="O1321" s="20"/>
      <c r="P1321" s="20"/>
      <c r="Q1321" s="20"/>
      <c r="R1321" s="20"/>
      <c r="S1321" s="20"/>
      <c r="T1321" s="20"/>
      <c r="U1321" s="20"/>
      <c r="V1321" s="20"/>
      <c r="W1321" s="20"/>
      <c r="X1321" s="20"/>
      <c r="Y1321" s="20"/>
      <c r="Z1321" s="20"/>
      <c r="AA1321" s="20"/>
      <c r="AB1321" s="20"/>
      <c r="AC1321" s="20"/>
      <c r="AD1321" s="20"/>
      <c r="AE1321" s="20"/>
      <c r="AF1321" s="20"/>
    </row>
    <row r="1322" spans="1:32" ht="45" x14ac:dyDescent="0.2">
      <c r="A1322" s="149"/>
      <c r="B1322" s="149"/>
      <c r="C1322" s="28" t="s">
        <v>1374</v>
      </c>
      <c r="D1322" s="28" t="s">
        <v>1392</v>
      </c>
      <c r="E1322" s="144" t="s">
        <v>10</v>
      </c>
      <c r="F1322" s="20"/>
      <c r="G1322" s="20"/>
      <c r="H1322" s="20"/>
      <c r="I1322" s="26"/>
      <c r="J1322" s="27"/>
      <c r="K1322" s="20"/>
      <c r="L1322" s="20"/>
      <c r="M1322" s="20"/>
      <c r="N1322" s="20"/>
      <c r="O1322" s="20"/>
      <c r="P1322" s="20"/>
      <c r="Q1322" s="20"/>
      <c r="R1322" s="20"/>
      <c r="S1322" s="20"/>
      <c r="T1322" s="20"/>
      <c r="U1322" s="20"/>
      <c r="V1322" s="20"/>
      <c r="W1322" s="20"/>
      <c r="X1322" s="20"/>
      <c r="Y1322" s="20"/>
      <c r="Z1322" s="20"/>
      <c r="AA1322" s="20"/>
      <c r="AB1322" s="20"/>
      <c r="AC1322" s="20"/>
      <c r="AD1322" s="20"/>
      <c r="AE1322" s="20"/>
      <c r="AF1322" s="20"/>
    </row>
    <row r="1323" spans="1:32" ht="45" x14ac:dyDescent="0.2">
      <c r="A1323" s="149"/>
      <c r="B1323" s="149"/>
      <c r="C1323" s="28" t="s">
        <v>1374</v>
      </c>
      <c r="D1323" s="28" t="s">
        <v>1393</v>
      </c>
      <c r="E1323" s="144" t="s">
        <v>10</v>
      </c>
      <c r="F1323" s="20"/>
      <c r="G1323" s="20"/>
      <c r="H1323" s="20"/>
      <c r="I1323" s="26"/>
      <c r="J1323" s="27"/>
      <c r="K1323" s="20"/>
      <c r="L1323" s="20"/>
      <c r="M1323" s="20"/>
      <c r="N1323" s="20"/>
      <c r="O1323" s="20"/>
      <c r="P1323" s="20"/>
      <c r="Q1323" s="20"/>
      <c r="R1323" s="20"/>
      <c r="S1323" s="20"/>
      <c r="T1323" s="20"/>
      <c r="U1323" s="20"/>
      <c r="V1323" s="20"/>
      <c r="W1323" s="20"/>
      <c r="X1323" s="20"/>
      <c r="Y1323" s="20"/>
      <c r="Z1323" s="20"/>
      <c r="AA1323" s="20"/>
      <c r="AB1323" s="20"/>
      <c r="AC1323" s="20"/>
      <c r="AD1323" s="20"/>
      <c r="AE1323" s="20"/>
      <c r="AF1323" s="20"/>
    </row>
    <row r="1324" spans="1:32" ht="45" x14ac:dyDescent="0.2">
      <c r="A1324" s="149"/>
      <c r="B1324" s="149"/>
      <c r="C1324" s="24" t="s">
        <v>1374</v>
      </c>
      <c r="D1324" s="24" t="s">
        <v>1394</v>
      </c>
      <c r="E1324" s="144" t="s">
        <v>10</v>
      </c>
      <c r="F1324" s="20"/>
      <c r="G1324" s="20"/>
      <c r="H1324" s="20"/>
      <c r="I1324" s="26"/>
      <c r="J1324" s="27"/>
      <c r="K1324" s="20"/>
      <c r="L1324" s="20"/>
      <c r="M1324" s="20"/>
      <c r="N1324" s="20"/>
      <c r="O1324" s="20"/>
      <c r="P1324" s="20"/>
      <c r="Q1324" s="20"/>
      <c r="R1324" s="20"/>
      <c r="S1324" s="20"/>
      <c r="T1324" s="20"/>
      <c r="U1324" s="20"/>
      <c r="V1324" s="20"/>
      <c r="W1324" s="20"/>
      <c r="X1324" s="20"/>
      <c r="Y1324" s="20"/>
      <c r="Z1324" s="20"/>
      <c r="AA1324" s="20"/>
      <c r="AB1324" s="20"/>
      <c r="AC1324" s="20"/>
      <c r="AD1324" s="20"/>
      <c r="AE1324" s="20"/>
      <c r="AF1324" s="20"/>
    </row>
    <row r="1325" spans="1:32" ht="45" x14ac:dyDescent="0.2">
      <c r="A1325" s="149"/>
      <c r="B1325" s="149"/>
      <c r="C1325" s="25" t="s">
        <v>1395</v>
      </c>
      <c r="D1325" s="25" t="s">
        <v>1396</v>
      </c>
      <c r="E1325" s="144" t="s">
        <v>10</v>
      </c>
      <c r="F1325" s="20"/>
      <c r="G1325" s="20"/>
      <c r="H1325" s="20"/>
      <c r="I1325" s="26"/>
      <c r="J1325" s="27"/>
      <c r="K1325" s="20"/>
      <c r="L1325" s="20"/>
      <c r="M1325" s="20"/>
      <c r="N1325" s="20"/>
      <c r="O1325" s="20"/>
      <c r="P1325" s="20"/>
      <c r="Q1325" s="20"/>
      <c r="R1325" s="20"/>
      <c r="S1325" s="20"/>
      <c r="T1325" s="20"/>
      <c r="U1325" s="20"/>
      <c r="V1325" s="20"/>
      <c r="W1325" s="20"/>
      <c r="X1325" s="20"/>
      <c r="Y1325" s="20"/>
      <c r="Z1325" s="20"/>
      <c r="AA1325" s="20"/>
      <c r="AB1325" s="20"/>
      <c r="AC1325" s="20"/>
      <c r="AD1325" s="20"/>
      <c r="AE1325" s="20"/>
      <c r="AF1325" s="20"/>
    </row>
    <row r="1326" spans="1:32" ht="45" x14ac:dyDescent="0.2">
      <c r="A1326" s="149"/>
      <c r="B1326" s="149"/>
      <c r="C1326" s="28" t="s">
        <v>1395</v>
      </c>
      <c r="D1326" s="28" t="s">
        <v>1397</v>
      </c>
      <c r="E1326" s="144" t="s">
        <v>10</v>
      </c>
      <c r="F1326" s="20"/>
      <c r="G1326" s="20"/>
      <c r="H1326" s="20"/>
      <c r="I1326" s="26"/>
      <c r="J1326" s="27"/>
      <c r="K1326" s="20"/>
      <c r="L1326" s="20"/>
      <c r="M1326" s="20"/>
      <c r="N1326" s="20"/>
      <c r="O1326" s="20"/>
      <c r="P1326" s="20"/>
      <c r="Q1326" s="20"/>
      <c r="R1326" s="20"/>
      <c r="S1326" s="20"/>
      <c r="T1326" s="20"/>
      <c r="U1326" s="20"/>
      <c r="V1326" s="20"/>
      <c r="W1326" s="20"/>
      <c r="X1326" s="20"/>
      <c r="Y1326" s="20"/>
      <c r="Z1326" s="20"/>
      <c r="AA1326" s="20"/>
      <c r="AB1326" s="20"/>
      <c r="AC1326" s="20"/>
      <c r="AD1326" s="20"/>
      <c r="AE1326" s="20"/>
      <c r="AF1326" s="20"/>
    </row>
    <row r="1327" spans="1:32" ht="45" x14ac:dyDescent="0.2">
      <c r="A1327" s="149"/>
      <c r="B1327" s="149"/>
      <c r="C1327" s="28" t="s">
        <v>1395</v>
      </c>
      <c r="D1327" s="28" t="s">
        <v>1398</v>
      </c>
      <c r="E1327" s="144" t="s">
        <v>10</v>
      </c>
      <c r="F1327" s="20"/>
      <c r="G1327" s="20"/>
      <c r="H1327" s="20"/>
      <c r="I1327" s="26"/>
      <c r="J1327" s="27"/>
      <c r="K1327" s="20"/>
      <c r="L1327" s="20"/>
      <c r="M1327" s="20"/>
      <c r="N1327" s="20"/>
      <c r="O1327" s="20"/>
      <c r="P1327" s="20"/>
      <c r="Q1327" s="20"/>
      <c r="R1327" s="20"/>
      <c r="S1327" s="20"/>
      <c r="T1327" s="20"/>
      <c r="U1327" s="20"/>
      <c r="V1327" s="20"/>
      <c r="W1327" s="20"/>
      <c r="X1327" s="20"/>
      <c r="Y1327" s="20"/>
      <c r="Z1327" s="20"/>
      <c r="AA1327" s="20"/>
      <c r="AB1327" s="20"/>
      <c r="AC1327" s="20"/>
      <c r="AD1327" s="20"/>
      <c r="AE1327" s="20"/>
      <c r="AF1327" s="20"/>
    </row>
    <row r="1328" spans="1:32" ht="45" x14ac:dyDescent="0.2">
      <c r="A1328" s="149"/>
      <c r="B1328" s="149"/>
      <c r="C1328" s="28" t="s">
        <v>1395</v>
      </c>
      <c r="D1328" s="28" t="s">
        <v>1399</v>
      </c>
      <c r="E1328" s="144" t="s">
        <v>10</v>
      </c>
      <c r="F1328" s="20"/>
      <c r="G1328" s="20"/>
      <c r="H1328" s="20"/>
      <c r="I1328" s="26"/>
      <c r="J1328" s="27"/>
      <c r="K1328" s="20"/>
      <c r="L1328" s="20"/>
      <c r="M1328" s="20"/>
      <c r="N1328" s="20"/>
      <c r="O1328" s="20"/>
      <c r="P1328" s="20"/>
      <c r="Q1328" s="20"/>
      <c r="R1328" s="20"/>
      <c r="S1328" s="20"/>
      <c r="T1328" s="20"/>
      <c r="U1328" s="20"/>
      <c r="V1328" s="20"/>
      <c r="W1328" s="20"/>
      <c r="X1328" s="20"/>
      <c r="Y1328" s="20"/>
      <c r="Z1328" s="20"/>
      <c r="AA1328" s="20"/>
      <c r="AB1328" s="20"/>
      <c r="AC1328" s="20"/>
      <c r="AD1328" s="20"/>
      <c r="AE1328" s="20"/>
      <c r="AF1328" s="20"/>
    </row>
    <row r="1329" spans="1:32" ht="45" x14ac:dyDescent="0.2">
      <c r="A1329" s="149"/>
      <c r="B1329" s="149"/>
      <c r="C1329" s="28" t="s">
        <v>1395</v>
      </c>
      <c r="D1329" s="28" t="s">
        <v>1400</v>
      </c>
      <c r="E1329" s="144" t="s">
        <v>10</v>
      </c>
      <c r="F1329" s="20"/>
      <c r="G1329" s="20"/>
      <c r="H1329" s="20"/>
      <c r="I1329" s="26"/>
      <c r="J1329" s="27"/>
      <c r="K1329" s="20"/>
      <c r="L1329" s="20"/>
      <c r="M1329" s="20"/>
      <c r="N1329" s="20"/>
      <c r="O1329" s="20"/>
      <c r="P1329" s="20"/>
      <c r="Q1329" s="20"/>
      <c r="R1329" s="20"/>
      <c r="S1329" s="20"/>
      <c r="T1329" s="20"/>
      <c r="U1329" s="20"/>
      <c r="V1329" s="20"/>
      <c r="W1329" s="20"/>
      <c r="X1329" s="20"/>
      <c r="Y1329" s="20"/>
      <c r="Z1329" s="20"/>
      <c r="AA1329" s="20"/>
      <c r="AB1329" s="20"/>
      <c r="AC1329" s="20"/>
      <c r="AD1329" s="20"/>
      <c r="AE1329" s="20"/>
      <c r="AF1329" s="20"/>
    </row>
    <row r="1330" spans="1:32" ht="45" x14ac:dyDescent="0.2">
      <c r="A1330" s="149"/>
      <c r="B1330" s="149"/>
      <c r="C1330" s="28" t="s">
        <v>1395</v>
      </c>
      <c r="D1330" s="28" t="s">
        <v>1401</v>
      </c>
      <c r="E1330" s="144" t="s">
        <v>10</v>
      </c>
      <c r="F1330" s="20"/>
      <c r="G1330" s="20"/>
      <c r="H1330" s="20"/>
      <c r="I1330" s="26"/>
      <c r="J1330" s="27"/>
      <c r="K1330" s="20"/>
      <c r="L1330" s="20"/>
      <c r="M1330" s="20"/>
      <c r="N1330" s="20"/>
      <c r="O1330" s="20"/>
      <c r="P1330" s="20"/>
      <c r="Q1330" s="20"/>
      <c r="R1330" s="20"/>
      <c r="S1330" s="20"/>
      <c r="T1330" s="20"/>
      <c r="U1330" s="20"/>
      <c r="V1330" s="20"/>
      <c r="W1330" s="20"/>
      <c r="X1330" s="20"/>
      <c r="Y1330" s="20"/>
      <c r="Z1330" s="20"/>
      <c r="AA1330" s="20"/>
      <c r="AB1330" s="20"/>
      <c r="AC1330" s="20"/>
      <c r="AD1330" s="20"/>
      <c r="AE1330" s="20"/>
      <c r="AF1330" s="20"/>
    </row>
    <row r="1331" spans="1:32" ht="45" x14ac:dyDescent="0.2">
      <c r="A1331" s="149"/>
      <c r="B1331" s="149"/>
      <c r="C1331" s="28" t="s">
        <v>1395</v>
      </c>
      <c r="D1331" s="28" t="s">
        <v>1402</v>
      </c>
      <c r="E1331" s="144" t="s">
        <v>10</v>
      </c>
      <c r="F1331" s="20"/>
      <c r="G1331" s="20"/>
      <c r="H1331" s="20"/>
      <c r="I1331" s="26"/>
      <c r="J1331" s="27"/>
      <c r="K1331" s="20"/>
      <c r="L1331" s="20"/>
      <c r="M1331" s="20"/>
      <c r="N1331" s="20"/>
      <c r="O1331" s="20"/>
      <c r="P1331" s="20"/>
      <c r="Q1331" s="20"/>
      <c r="R1331" s="20"/>
      <c r="S1331" s="20"/>
      <c r="T1331" s="20"/>
      <c r="U1331" s="20"/>
      <c r="V1331" s="20"/>
      <c r="W1331" s="20"/>
      <c r="X1331" s="20"/>
      <c r="Y1331" s="20"/>
      <c r="Z1331" s="20"/>
      <c r="AA1331" s="20"/>
      <c r="AB1331" s="20"/>
      <c r="AC1331" s="20"/>
      <c r="AD1331" s="20"/>
      <c r="AE1331" s="20"/>
      <c r="AF1331" s="20"/>
    </row>
    <row r="1332" spans="1:32" ht="45" x14ac:dyDescent="0.2">
      <c r="A1332" s="149"/>
      <c r="B1332" s="149"/>
      <c r="C1332" s="28" t="s">
        <v>1395</v>
      </c>
      <c r="D1332" s="28" t="s">
        <v>1403</v>
      </c>
      <c r="E1332" s="144" t="s">
        <v>10</v>
      </c>
      <c r="F1332" s="20"/>
      <c r="G1332" s="20"/>
      <c r="H1332" s="20"/>
      <c r="I1332" s="26"/>
      <c r="J1332" s="27"/>
      <c r="K1332" s="20"/>
      <c r="L1332" s="20"/>
      <c r="M1332" s="20"/>
      <c r="N1332" s="20"/>
      <c r="O1332" s="20"/>
      <c r="P1332" s="20"/>
      <c r="Q1332" s="20"/>
      <c r="R1332" s="20"/>
      <c r="S1332" s="20"/>
      <c r="T1332" s="20"/>
      <c r="U1332" s="20"/>
      <c r="V1332" s="20"/>
      <c r="W1332" s="20"/>
      <c r="X1332" s="20"/>
      <c r="Y1332" s="20"/>
      <c r="Z1332" s="20"/>
      <c r="AA1332" s="20"/>
      <c r="AB1332" s="20"/>
      <c r="AC1332" s="20"/>
      <c r="AD1332" s="20"/>
      <c r="AE1332" s="20"/>
      <c r="AF1332" s="20"/>
    </row>
    <row r="1333" spans="1:32" ht="60" x14ac:dyDescent="0.2">
      <c r="A1333" s="149"/>
      <c r="B1333" s="149"/>
      <c r="C1333" s="28" t="s">
        <v>1395</v>
      </c>
      <c r="D1333" s="28" t="s">
        <v>1404</v>
      </c>
      <c r="E1333" s="144" t="s">
        <v>10</v>
      </c>
      <c r="F1333" s="20"/>
      <c r="G1333" s="20"/>
      <c r="H1333" s="20"/>
      <c r="I1333" s="26"/>
      <c r="J1333" s="27"/>
      <c r="K1333" s="20"/>
      <c r="L1333" s="20"/>
      <c r="M1333" s="20"/>
      <c r="N1333" s="20"/>
      <c r="O1333" s="20"/>
      <c r="P1333" s="20"/>
      <c r="Q1333" s="20"/>
      <c r="R1333" s="20"/>
      <c r="S1333" s="20"/>
      <c r="T1333" s="20"/>
      <c r="U1333" s="20"/>
      <c r="V1333" s="20"/>
      <c r="W1333" s="20"/>
      <c r="X1333" s="20"/>
      <c r="Y1333" s="20"/>
      <c r="Z1333" s="20"/>
      <c r="AA1333" s="20"/>
      <c r="AB1333" s="20"/>
      <c r="AC1333" s="20"/>
      <c r="AD1333" s="20"/>
      <c r="AE1333" s="20"/>
      <c r="AF1333" s="20"/>
    </row>
    <row r="1334" spans="1:32" ht="45" x14ac:dyDescent="0.2">
      <c r="A1334" s="149"/>
      <c r="B1334" s="149"/>
      <c r="C1334" s="28" t="s">
        <v>1395</v>
      </c>
      <c r="D1334" s="28" t="s">
        <v>1405</v>
      </c>
      <c r="E1334" s="144" t="s">
        <v>10</v>
      </c>
      <c r="F1334" s="20"/>
      <c r="G1334" s="20"/>
      <c r="H1334" s="20"/>
      <c r="I1334" s="26"/>
      <c r="J1334" s="27"/>
      <c r="K1334" s="20"/>
      <c r="L1334" s="20"/>
      <c r="M1334" s="20"/>
      <c r="N1334" s="20"/>
      <c r="O1334" s="20"/>
      <c r="P1334" s="20"/>
      <c r="Q1334" s="20"/>
      <c r="R1334" s="20"/>
      <c r="S1334" s="20"/>
      <c r="T1334" s="20"/>
      <c r="U1334" s="20"/>
      <c r="V1334" s="20"/>
      <c r="W1334" s="20"/>
      <c r="X1334" s="20"/>
      <c r="Y1334" s="20"/>
      <c r="Z1334" s="20"/>
      <c r="AA1334" s="20"/>
      <c r="AB1334" s="20"/>
      <c r="AC1334" s="20"/>
      <c r="AD1334" s="20"/>
      <c r="AE1334" s="20"/>
      <c r="AF1334" s="20"/>
    </row>
    <row r="1335" spans="1:32" ht="45" x14ac:dyDescent="0.2">
      <c r="A1335" s="149"/>
      <c r="B1335" s="149"/>
      <c r="C1335" s="28" t="s">
        <v>1395</v>
      </c>
      <c r="D1335" s="28" t="s">
        <v>1406</v>
      </c>
      <c r="E1335" s="144" t="s">
        <v>10</v>
      </c>
      <c r="F1335" s="20"/>
      <c r="G1335" s="20"/>
      <c r="H1335" s="20"/>
      <c r="I1335" s="26"/>
      <c r="J1335" s="27"/>
      <c r="K1335" s="20"/>
      <c r="L1335" s="20"/>
      <c r="M1335" s="20"/>
      <c r="N1335" s="20"/>
      <c r="O1335" s="20"/>
      <c r="P1335" s="20"/>
      <c r="Q1335" s="20"/>
      <c r="R1335" s="20"/>
      <c r="S1335" s="20"/>
      <c r="T1335" s="20"/>
      <c r="U1335" s="20"/>
      <c r="V1335" s="20"/>
      <c r="W1335" s="20"/>
      <c r="X1335" s="20"/>
      <c r="Y1335" s="20"/>
      <c r="Z1335" s="20"/>
      <c r="AA1335" s="20"/>
      <c r="AB1335" s="20"/>
      <c r="AC1335" s="20"/>
      <c r="AD1335" s="20"/>
      <c r="AE1335" s="20"/>
      <c r="AF1335" s="20"/>
    </row>
    <row r="1336" spans="1:32" ht="45" x14ac:dyDescent="0.2">
      <c r="A1336" s="149"/>
      <c r="B1336" s="149"/>
      <c r="C1336" s="28" t="s">
        <v>1395</v>
      </c>
      <c r="D1336" s="28" t="s">
        <v>1407</v>
      </c>
      <c r="E1336" s="144" t="s">
        <v>10</v>
      </c>
      <c r="F1336" s="20"/>
      <c r="G1336" s="20"/>
      <c r="H1336" s="20"/>
      <c r="I1336" s="26"/>
      <c r="J1336" s="27"/>
      <c r="K1336" s="20"/>
      <c r="L1336" s="20"/>
      <c r="M1336" s="20"/>
      <c r="N1336" s="20"/>
      <c r="O1336" s="20"/>
      <c r="P1336" s="20"/>
      <c r="Q1336" s="20"/>
      <c r="R1336" s="20"/>
      <c r="S1336" s="20"/>
      <c r="T1336" s="20"/>
      <c r="U1336" s="20"/>
      <c r="V1336" s="20"/>
      <c r="W1336" s="20"/>
      <c r="X1336" s="20"/>
      <c r="Y1336" s="20"/>
      <c r="Z1336" s="20"/>
      <c r="AA1336" s="20"/>
      <c r="AB1336" s="20"/>
      <c r="AC1336" s="20"/>
      <c r="AD1336" s="20"/>
      <c r="AE1336" s="20"/>
      <c r="AF1336" s="20"/>
    </row>
    <row r="1337" spans="1:32" ht="45" x14ac:dyDescent="0.2">
      <c r="A1337" s="149"/>
      <c r="B1337" s="149"/>
      <c r="C1337" s="28" t="s">
        <v>1395</v>
      </c>
      <c r="D1337" s="28" t="s">
        <v>1408</v>
      </c>
      <c r="E1337" s="144" t="s">
        <v>10</v>
      </c>
      <c r="F1337" s="20"/>
      <c r="G1337" s="20"/>
      <c r="H1337" s="20"/>
      <c r="I1337" s="26"/>
      <c r="J1337" s="27"/>
      <c r="K1337" s="20"/>
      <c r="L1337" s="20"/>
      <c r="M1337" s="20"/>
      <c r="N1337" s="20"/>
      <c r="O1337" s="20"/>
      <c r="P1337" s="20"/>
      <c r="Q1337" s="20"/>
      <c r="R1337" s="20"/>
      <c r="S1337" s="20"/>
      <c r="T1337" s="20"/>
      <c r="U1337" s="20"/>
      <c r="V1337" s="20"/>
      <c r="W1337" s="20"/>
      <c r="X1337" s="20"/>
      <c r="Y1337" s="20"/>
      <c r="Z1337" s="20"/>
      <c r="AA1337" s="20"/>
      <c r="AB1337" s="20"/>
      <c r="AC1337" s="20"/>
      <c r="AD1337" s="20"/>
      <c r="AE1337" s="20"/>
      <c r="AF1337" s="20"/>
    </row>
    <row r="1338" spans="1:32" ht="60" x14ac:dyDescent="0.2">
      <c r="A1338" s="149"/>
      <c r="B1338" s="149"/>
      <c r="C1338" s="28" t="s">
        <v>1395</v>
      </c>
      <c r="D1338" s="28" t="s">
        <v>1409</v>
      </c>
      <c r="E1338" s="144" t="s">
        <v>10</v>
      </c>
      <c r="F1338" s="20"/>
      <c r="G1338" s="20"/>
      <c r="H1338" s="20"/>
      <c r="I1338" s="26"/>
      <c r="J1338" s="27"/>
      <c r="K1338" s="20"/>
      <c r="L1338" s="20"/>
      <c r="M1338" s="20"/>
      <c r="N1338" s="20"/>
      <c r="O1338" s="20"/>
      <c r="P1338" s="20"/>
      <c r="Q1338" s="20"/>
      <c r="R1338" s="20"/>
      <c r="S1338" s="20"/>
      <c r="T1338" s="20"/>
      <c r="U1338" s="20"/>
      <c r="V1338" s="20"/>
      <c r="W1338" s="20"/>
      <c r="X1338" s="20"/>
      <c r="Y1338" s="20"/>
      <c r="Z1338" s="20"/>
      <c r="AA1338" s="20"/>
      <c r="AB1338" s="20"/>
      <c r="AC1338" s="20"/>
      <c r="AD1338" s="20"/>
      <c r="AE1338" s="20"/>
      <c r="AF1338" s="20"/>
    </row>
    <row r="1339" spans="1:32" ht="45" x14ac:dyDescent="0.2">
      <c r="A1339" s="149"/>
      <c r="B1339" s="149"/>
      <c r="C1339" s="28" t="s">
        <v>1395</v>
      </c>
      <c r="D1339" s="28" t="s">
        <v>1410</v>
      </c>
      <c r="E1339" s="144" t="s">
        <v>10</v>
      </c>
      <c r="F1339" s="20"/>
      <c r="G1339" s="20"/>
      <c r="H1339" s="20"/>
      <c r="I1339" s="26"/>
      <c r="J1339" s="27"/>
      <c r="K1339" s="20"/>
      <c r="L1339" s="20"/>
      <c r="M1339" s="20"/>
      <c r="N1339" s="20"/>
      <c r="O1339" s="20"/>
      <c r="P1339" s="20"/>
      <c r="Q1339" s="20"/>
      <c r="R1339" s="20"/>
      <c r="S1339" s="20"/>
      <c r="T1339" s="20"/>
      <c r="U1339" s="20"/>
      <c r="V1339" s="20"/>
      <c r="W1339" s="20"/>
      <c r="X1339" s="20"/>
      <c r="Y1339" s="20"/>
      <c r="Z1339" s="20"/>
      <c r="AA1339" s="20"/>
      <c r="AB1339" s="20"/>
      <c r="AC1339" s="20"/>
      <c r="AD1339" s="20"/>
      <c r="AE1339" s="20"/>
      <c r="AF1339" s="20"/>
    </row>
    <row r="1340" spans="1:32" ht="60" x14ac:dyDescent="0.2">
      <c r="A1340" s="149"/>
      <c r="B1340" s="149"/>
      <c r="C1340" s="28" t="s">
        <v>1395</v>
      </c>
      <c r="D1340" s="28" t="s">
        <v>1411</v>
      </c>
      <c r="E1340" s="144" t="s">
        <v>10</v>
      </c>
      <c r="F1340" s="20"/>
      <c r="G1340" s="20"/>
      <c r="H1340" s="20"/>
      <c r="I1340" s="26"/>
      <c r="J1340" s="27"/>
      <c r="K1340" s="20"/>
      <c r="L1340" s="20"/>
      <c r="M1340" s="20"/>
      <c r="N1340" s="20"/>
      <c r="O1340" s="20"/>
      <c r="P1340" s="20"/>
      <c r="Q1340" s="20"/>
      <c r="R1340" s="20"/>
      <c r="S1340" s="20"/>
      <c r="T1340" s="20"/>
      <c r="U1340" s="20"/>
      <c r="V1340" s="20"/>
      <c r="W1340" s="20"/>
      <c r="X1340" s="20"/>
      <c r="Y1340" s="20"/>
      <c r="Z1340" s="20"/>
      <c r="AA1340" s="20"/>
      <c r="AB1340" s="20"/>
      <c r="AC1340" s="20"/>
      <c r="AD1340" s="20"/>
      <c r="AE1340" s="20"/>
      <c r="AF1340" s="20"/>
    </row>
    <row r="1341" spans="1:32" ht="45" x14ac:dyDescent="0.2">
      <c r="A1341" s="149"/>
      <c r="B1341" s="149"/>
      <c r="C1341" s="28" t="s">
        <v>1395</v>
      </c>
      <c r="D1341" s="28" t="s">
        <v>1412</v>
      </c>
      <c r="E1341" s="144" t="s">
        <v>10</v>
      </c>
      <c r="F1341" s="20"/>
      <c r="G1341" s="20"/>
      <c r="H1341" s="20"/>
      <c r="I1341" s="26"/>
      <c r="J1341" s="27"/>
      <c r="K1341" s="20"/>
      <c r="L1341" s="20"/>
      <c r="M1341" s="20"/>
      <c r="N1341" s="20"/>
      <c r="O1341" s="20"/>
      <c r="P1341" s="20"/>
      <c r="Q1341" s="20"/>
      <c r="R1341" s="20"/>
      <c r="S1341" s="20"/>
      <c r="T1341" s="20"/>
      <c r="U1341" s="20"/>
      <c r="V1341" s="20"/>
      <c r="W1341" s="20"/>
      <c r="X1341" s="20"/>
      <c r="Y1341" s="20"/>
      <c r="Z1341" s="20"/>
      <c r="AA1341" s="20"/>
      <c r="AB1341" s="20"/>
      <c r="AC1341" s="20"/>
      <c r="AD1341" s="20"/>
      <c r="AE1341" s="20"/>
      <c r="AF1341" s="20"/>
    </row>
    <row r="1342" spans="1:32" ht="45" x14ac:dyDescent="0.2">
      <c r="A1342" s="149"/>
      <c r="B1342" s="149"/>
      <c r="C1342" s="28" t="s">
        <v>1395</v>
      </c>
      <c r="D1342" s="28" t="s">
        <v>1413</v>
      </c>
      <c r="E1342" s="144" t="s">
        <v>10</v>
      </c>
      <c r="F1342" s="20"/>
      <c r="G1342" s="20"/>
      <c r="H1342" s="20"/>
      <c r="I1342" s="26"/>
      <c r="J1342" s="27"/>
      <c r="K1342" s="20"/>
      <c r="L1342" s="20"/>
      <c r="M1342" s="20"/>
      <c r="N1342" s="20"/>
      <c r="O1342" s="20"/>
      <c r="P1342" s="20"/>
      <c r="Q1342" s="20"/>
      <c r="R1342" s="20"/>
      <c r="S1342" s="20"/>
      <c r="T1342" s="20"/>
      <c r="U1342" s="20"/>
      <c r="V1342" s="20"/>
      <c r="W1342" s="20"/>
      <c r="X1342" s="20"/>
      <c r="Y1342" s="20"/>
      <c r="Z1342" s="20"/>
      <c r="AA1342" s="20"/>
      <c r="AB1342" s="20"/>
      <c r="AC1342" s="20"/>
      <c r="AD1342" s="20"/>
      <c r="AE1342" s="20"/>
      <c r="AF1342" s="20"/>
    </row>
    <row r="1343" spans="1:32" ht="45" x14ac:dyDescent="0.2">
      <c r="A1343" s="149"/>
      <c r="B1343" s="149"/>
      <c r="C1343" s="28" t="s">
        <v>1395</v>
      </c>
      <c r="D1343" s="28" t="s">
        <v>1414</v>
      </c>
      <c r="E1343" s="144" t="s">
        <v>10</v>
      </c>
      <c r="F1343" s="20"/>
      <c r="G1343" s="20"/>
      <c r="H1343" s="20"/>
      <c r="I1343" s="26"/>
      <c r="J1343" s="27"/>
      <c r="K1343" s="20"/>
      <c r="L1343" s="20"/>
      <c r="M1343" s="20"/>
      <c r="N1343" s="20"/>
      <c r="O1343" s="20"/>
      <c r="P1343" s="20"/>
      <c r="Q1343" s="20"/>
      <c r="R1343" s="20"/>
      <c r="S1343" s="20"/>
      <c r="T1343" s="20"/>
      <c r="U1343" s="20"/>
      <c r="V1343" s="20"/>
      <c r="W1343" s="20"/>
      <c r="X1343" s="20"/>
      <c r="Y1343" s="20"/>
      <c r="Z1343" s="20"/>
      <c r="AA1343" s="20"/>
      <c r="AB1343" s="20"/>
      <c r="AC1343" s="20"/>
      <c r="AD1343" s="20"/>
      <c r="AE1343" s="20"/>
      <c r="AF1343" s="20"/>
    </row>
    <row r="1344" spans="1:32" ht="45" x14ac:dyDescent="0.2">
      <c r="A1344" s="149"/>
      <c r="B1344" s="149"/>
      <c r="C1344" s="24" t="s">
        <v>1395</v>
      </c>
      <c r="D1344" s="24" t="s">
        <v>1415</v>
      </c>
      <c r="E1344" s="144" t="s">
        <v>10</v>
      </c>
      <c r="F1344" s="20"/>
      <c r="G1344" s="20"/>
      <c r="H1344" s="20"/>
      <c r="I1344" s="26"/>
      <c r="J1344" s="27"/>
      <c r="K1344" s="20"/>
      <c r="L1344" s="20"/>
      <c r="M1344" s="20"/>
      <c r="N1344" s="20"/>
      <c r="O1344" s="20"/>
      <c r="P1344" s="20"/>
      <c r="Q1344" s="20"/>
      <c r="R1344" s="20"/>
      <c r="S1344" s="20"/>
      <c r="T1344" s="20"/>
      <c r="U1344" s="20"/>
      <c r="V1344" s="20"/>
      <c r="W1344" s="20"/>
      <c r="X1344" s="20"/>
      <c r="Y1344" s="20"/>
      <c r="Z1344" s="20"/>
      <c r="AA1344" s="20"/>
      <c r="AB1344" s="20"/>
      <c r="AC1344" s="20"/>
      <c r="AD1344" s="20"/>
      <c r="AE1344" s="20"/>
      <c r="AF1344" s="20"/>
    </row>
    <row r="1345" spans="1:32" ht="45" x14ac:dyDescent="0.2">
      <c r="A1345" s="149"/>
      <c r="B1345" s="149"/>
      <c r="C1345" s="25" t="s">
        <v>1416</v>
      </c>
      <c r="D1345" s="25" t="s">
        <v>1417</v>
      </c>
      <c r="E1345" s="144" t="s">
        <v>10</v>
      </c>
      <c r="F1345" s="20"/>
      <c r="G1345" s="20"/>
      <c r="H1345" s="20"/>
      <c r="I1345" s="26"/>
      <c r="J1345" s="27"/>
      <c r="K1345" s="20"/>
      <c r="L1345" s="20"/>
      <c r="M1345" s="20"/>
      <c r="N1345" s="20"/>
      <c r="O1345" s="20"/>
      <c r="P1345" s="20"/>
      <c r="Q1345" s="20"/>
      <c r="R1345" s="20"/>
      <c r="S1345" s="20"/>
      <c r="T1345" s="20"/>
      <c r="U1345" s="20"/>
      <c r="V1345" s="20"/>
      <c r="W1345" s="20"/>
      <c r="X1345" s="20"/>
      <c r="Y1345" s="20"/>
      <c r="Z1345" s="20"/>
      <c r="AA1345" s="20"/>
      <c r="AB1345" s="20"/>
      <c r="AC1345" s="20"/>
      <c r="AD1345" s="20"/>
      <c r="AE1345" s="20"/>
      <c r="AF1345" s="20"/>
    </row>
    <row r="1346" spans="1:32" ht="45" x14ac:dyDescent="0.2">
      <c r="A1346" s="149"/>
      <c r="B1346" s="149"/>
      <c r="C1346" s="28" t="s">
        <v>1416</v>
      </c>
      <c r="D1346" s="28" t="s">
        <v>1418</v>
      </c>
      <c r="E1346" s="144" t="s">
        <v>10</v>
      </c>
      <c r="F1346" s="20"/>
      <c r="G1346" s="20"/>
      <c r="H1346" s="20"/>
      <c r="I1346" s="26"/>
      <c r="J1346" s="27"/>
      <c r="K1346" s="20"/>
      <c r="L1346" s="20"/>
      <c r="M1346" s="20"/>
      <c r="N1346" s="20"/>
      <c r="O1346" s="20"/>
      <c r="P1346" s="20"/>
      <c r="Q1346" s="20"/>
      <c r="R1346" s="20"/>
      <c r="S1346" s="20"/>
      <c r="T1346" s="20"/>
      <c r="U1346" s="20"/>
      <c r="V1346" s="20"/>
      <c r="W1346" s="20"/>
      <c r="X1346" s="20"/>
      <c r="Y1346" s="20"/>
      <c r="Z1346" s="20"/>
      <c r="AA1346" s="20"/>
      <c r="AB1346" s="20"/>
      <c r="AC1346" s="20"/>
      <c r="AD1346" s="20"/>
      <c r="AE1346" s="20"/>
      <c r="AF1346" s="20"/>
    </row>
    <row r="1347" spans="1:32" ht="45" x14ac:dyDescent="0.2">
      <c r="A1347" s="149"/>
      <c r="B1347" s="149"/>
      <c r="C1347" s="28" t="s">
        <v>1416</v>
      </c>
      <c r="D1347" s="28" t="s">
        <v>1419</v>
      </c>
      <c r="E1347" s="144" t="s">
        <v>10</v>
      </c>
      <c r="F1347" s="20"/>
      <c r="G1347" s="20"/>
      <c r="H1347" s="20"/>
      <c r="I1347" s="26"/>
      <c r="J1347" s="27"/>
      <c r="K1347" s="20"/>
      <c r="L1347" s="20"/>
      <c r="M1347" s="20"/>
      <c r="N1347" s="20"/>
      <c r="O1347" s="20"/>
      <c r="P1347" s="20"/>
      <c r="Q1347" s="20"/>
      <c r="R1347" s="20"/>
      <c r="S1347" s="20"/>
      <c r="T1347" s="20"/>
      <c r="U1347" s="20"/>
      <c r="V1347" s="20"/>
      <c r="W1347" s="20"/>
      <c r="X1347" s="20"/>
      <c r="Y1347" s="20"/>
      <c r="Z1347" s="20"/>
      <c r="AA1347" s="20"/>
      <c r="AB1347" s="20"/>
      <c r="AC1347" s="20"/>
      <c r="AD1347" s="20"/>
      <c r="AE1347" s="20"/>
      <c r="AF1347" s="20"/>
    </row>
    <row r="1348" spans="1:32" ht="45" x14ac:dyDescent="0.2">
      <c r="A1348" s="149"/>
      <c r="B1348" s="149"/>
      <c r="C1348" s="28" t="s">
        <v>1416</v>
      </c>
      <c r="D1348" s="28" t="s">
        <v>1420</v>
      </c>
      <c r="E1348" s="144" t="s">
        <v>10</v>
      </c>
      <c r="F1348" s="20"/>
      <c r="G1348" s="20"/>
      <c r="H1348" s="20"/>
      <c r="I1348" s="26"/>
      <c r="J1348" s="27"/>
      <c r="K1348" s="20"/>
      <c r="L1348" s="20"/>
      <c r="M1348" s="20"/>
      <c r="N1348" s="20"/>
      <c r="O1348" s="20"/>
      <c r="P1348" s="20"/>
      <c r="Q1348" s="20"/>
      <c r="R1348" s="20"/>
      <c r="S1348" s="20"/>
      <c r="T1348" s="20"/>
      <c r="U1348" s="20"/>
      <c r="V1348" s="20"/>
      <c r="W1348" s="20"/>
      <c r="X1348" s="20"/>
      <c r="Y1348" s="20"/>
      <c r="Z1348" s="20"/>
      <c r="AA1348" s="20"/>
      <c r="AB1348" s="20"/>
      <c r="AC1348" s="20"/>
      <c r="AD1348" s="20"/>
      <c r="AE1348" s="20"/>
      <c r="AF1348" s="20"/>
    </row>
    <row r="1349" spans="1:32" ht="45" x14ac:dyDescent="0.2">
      <c r="A1349" s="149"/>
      <c r="B1349" s="149"/>
      <c r="C1349" s="28" t="s">
        <v>1416</v>
      </c>
      <c r="D1349" s="28" t="s">
        <v>1421</v>
      </c>
      <c r="E1349" s="144" t="s">
        <v>10</v>
      </c>
      <c r="F1349" s="20"/>
      <c r="G1349" s="20"/>
      <c r="H1349" s="20"/>
      <c r="I1349" s="26"/>
      <c r="J1349" s="27"/>
      <c r="K1349" s="20"/>
      <c r="L1349" s="20"/>
      <c r="M1349" s="20"/>
      <c r="N1349" s="20"/>
      <c r="O1349" s="20"/>
      <c r="P1349" s="20"/>
      <c r="Q1349" s="20"/>
      <c r="R1349" s="20"/>
      <c r="S1349" s="20"/>
      <c r="T1349" s="20"/>
      <c r="U1349" s="20"/>
      <c r="V1349" s="20"/>
      <c r="W1349" s="20"/>
      <c r="X1349" s="20"/>
      <c r="Y1349" s="20"/>
      <c r="Z1349" s="20"/>
      <c r="AA1349" s="20"/>
      <c r="AB1349" s="20"/>
      <c r="AC1349" s="20"/>
      <c r="AD1349" s="20"/>
      <c r="AE1349" s="20"/>
      <c r="AF1349" s="20"/>
    </row>
    <row r="1350" spans="1:32" ht="60" x14ac:dyDescent="0.2">
      <c r="A1350" s="149"/>
      <c r="B1350" s="149"/>
      <c r="C1350" s="28" t="s">
        <v>1416</v>
      </c>
      <c r="D1350" s="28" t="s">
        <v>1422</v>
      </c>
      <c r="E1350" s="144" t="s">
        <v>10</v>
      </c>
      <c r="F1350" s="20"/>
      <c r="G1350" s="20"/>
      <c r="H1350" s="20"/>
      <c r="I1350" s="26"/>
      <c r="J1350" s="27"/>
      <c r="K1350" s="20"/>
      <c r="L1350" s="20"/>
      <c r="M1350" s="20"/>
      <c r="N1350" s="20"/>
      <c r="O1350" s="20"/>
      <c r="P1350" s="20"/>
      <c r="Q1350" s="20"/>
      <c r="R1350" s="20"/>
      <c r="S1350" s="20"/>
      <c r="T1350" s="20"/>
      <c r="U1350" s="20"/>
      <c r="V1350" s="20"/>
      <c r="W1350" s="20"/>
      <c r="X1350" s="20"/>
      <c r="Y1350" s="20"/>
      <c r="Z1350" s="20"/>
      <c r="AA1350" s="20"/>
      <c r="AB1350" s="20"/>
      <c r="AC1350" s="20"/>
      <c r="AD1350" s="20"/>
      <c r="AE1350" s="20"/>
      <c r="AF1350" s="20"/>
    </row>
    <row r="1351" spans="1:32" ht="45" x14ac:dyDescent="0.2">
      <c r="A1351" s="149"/>
      <c r="B1351" s="149"/>
      <c r="C1351" s="28" t="s">
        <v>1416</v>
      </c>
      <c r="D1351" s="28" t="s">
        <v>1423</v>
      </c>
      <c r="E1351" s="144" t="s">
        <v>10</v>
      </c>
      <c r="F1351" s="20"/>
      <c r="G1351" s="20"/>
      <c r="H1351" s="20"/>
      <c r="I1351" s="26"/>
      <c r="J1351" s="27"/>
      <c r="K1351" s="20"/>
      <c r="L1351" s="20"/>
      <c r="M1351" s="20"/>
      <c r="N1351" s="20"/>
      <c r="O1351" s="20"/>
      <c r="P1351" s="20"/>
      <c r="Q1351" s="20"/>
      <c r="R1351" s="20"/>
      <c r="S1351" s="20"/>
      <c r="T1351" s="20"/>
      <c r="U1351" s="20"/>
      <c r="V1351" s="20"/>
      <c r="W1351" s="20"/>
      <c r="X1351" s="20"/>
      <c r="Y1351" s="20"/>
      <c r="Z1351" s="20"/>
      <c r="AA1351" s="20"/>
      <c r="AB1351" s="20"/>
      <c r="AC1351" s="20"/>
      <c r="AD1351" s="20"/>
      <c r="AE1351" s="20"/>
      <c r="AF1351" s="20"/>
    </row>
    <row r="1352" spans="1:32" ht="45" x14ac:dyDescent="0.2">
      <c r="A1352" s="149"/>
      <c r="B1352" s="149"/>
      <c r="C1352" s="28" t="s">
        <v>1416</v>
      </c>
      <c r="D1352" s="28" t="s">
        <v>1424</v>
      </c>
      <c r="E1352" s="144" t="s">
        <v>10</v>
      </c>
      <c r="F1352" s="20"/>
      <c r="G1352" s="20"/>
      <c r="H1352" s="20"/>
      <c r="I1352" s="26"/>
      <c r="J1352" s="27"/>
      <c r="K1352" s="20"/>
      <c r="L1352" s="20"/>
      <c r="M1352" s="20"/>
      <c r="N1352" s="20"/>
      <c r="O1352" s="20"/>
      <c r="P1352" s="20"/>
      <c r="Q1352" s="20"/>
      <c r="R1352" s="20"/>
      <c r="S1352" s="20"/>
      <c r="T1352" s="20"/>
      <c r="U1352" s="20"/>
      <c r="V1352" s="20"/>
      <c r="W1352" s="20"/>
      <c r="X1352" s="20"/>
      <c r="Y1352" s="20"/>
      <c r="Z1352" s="20"/>
      <c r="AA1352" s="20"/>
      <c r="AB1352" s="20"/>
      <c r="AC1352" s="20"/>
      <c r="AD1352" s="20"/>
      <c r="AE1352" s="20"/>
      <c r="AF1352" s="20"/>
    </row>
    <row r="1353" spans="1:32" ht="45" x14ac:dyDescent="0.2">
      <c r="A1353" s="149"/>
      <c r="B1353" s="149"/>
      <c r="C1353" s="28" t="s">
        <v>1416</v>
      </c>
      <c r="D1353" s="28" t="s">
        <v>1425</v>
      </c>
      <c r="E1353" s="144" t="s">
        <v>10</v>
      </c>
      <c r="F1353" s="20"/>
      <c r="G1353" s="20"/>
      <c r="H1353" s="20"/>
      <c r="I1353" s="26"/>
      <c r="J1353" s="27"/>
      <c r="K1353" s="20"/>
      <c r="L1353" s="20"/>
      <c r="M1353" s="20"/>
      <c r="N1353" s="20"/>
      <c r="O1353" s="20"/>
      <c r="P1353" s="20"/>
      <c r="Q1353" s="20"/>
      <c r="R1353" s="20"/>
      <c r="S1353" s="20"/>
      <c r="T1353" s="20"/>
      <c r="U1353" s="20"/>
      <c r="V1353" s="20"/>
      <c r="W1353" s="20"/>
      <c r="X1353" s="20"/>
      <c r="Y1353" s="20"/>
      <c r="Z1353" s="20"/>
      <c r="AA1353" s="20"/>
      <c r="AB1353" s="20"/>
      <c r="AC1353" s="20"/>
      <c r="AD1353" s="20"/>
      <c r="AE1353" s="20"/>
      <c r="AF1353" s="20"/>
    </row>
    <row r="1354" spans="1:32" ht="75" x14ac:dyDescent="0.2">
      <c r="A1354" s="149"/>
      <c r="B1354" s="149"/>
      <c r="C1354" s="28" t="s">
        <v>1416</v>
      </c>
      <c r="D1354" s="28" t="s">
        <v>1426</v>
      </c>
      <c r="E1354" s="144" t="s">
        <v>10</v>
      </c>
      <c r="F1354" s="20"/>
      <c r="G1354" s="20"/>
      <c r="H1354" s="20"/>
      <c r="I1354" s="26"/>
      <c r="J1354" s="27"/>
      <c r="K1354" s="20"/>
      <c r="L1354" s="20"/>
      <c r="M1354" s="20"/>
      <c r="N1354" s="20"/>
      <c r="O1354" s="20"/>
      <c r="P1354" s="20"/>
      <c r="Q1354" s="20"/>
      <c r="R1354" s="20"/>
      <c r="S1354" s="20"/>
      <c r="T1354" s="20"/>
      <c r="U1354" s="20"/>
      <c r="V1354" s="20"/>
      <c r="W1354" s="20"/>
      <c r="X1354" s="20"/>
      <c r="Y1354" s="20"/>
      <c r="Z1354" s="20"/>
      <c r="AA1354" s="20"/>
      <c r="AB1354" s="20"/>
      <c r="AC1354" s="20"/>
      <c r="AD1354" s="20"/>
      <c r="AE1354" s="20"/>
      <c r="AF1354" s="20"/>
    </row>
    <row r="1355" spans="1:32" ht="45" x14ac:dyDescent="0.2">
      <c r="A1355" s="149"/>
      <c r="B1355" s="149"/>
      <c r="C1355" s="28" t="s">
        <v>1416</v>
      </c>
      <c r="D1355" s="28" t="s">
        <v>1427</v>
      </c>
      <c r="E1355" s="144" t="s">
        <v>10</v>
      </c>
      <c r="F1355" s="20"/>
      <c r="G1355" s="20"/>
      <c r="H1355" s="20"/>
      <c r="I1355" s="26"/>
      <c r="J1355" s="27"/>
      <c r="K1355" s="20"/>
      <c r="L1355" s="20"/>
      <c r="M1355" s="20"/>
      <c r="N1355" s="20"/>
      <c r="O1355" s="20"/>
      <c r="P1355" s="20"/>
      <c r="Q1355" s="20"/>
      <c r="R1355" s="20"/>
      <c r="S1355" s="20"/>
      <c r="T1355" s="20"/>
      <c r="U1355" s="20"/>
      <c r="V1355" s="20"/>
      <c r="W1355" s="20"/>
      <c r="X1355" s="20"/>
      <c r="Y1355" s="20"/>
      <c r="Z1355" s="20"/>
      <c r="AA1355" s="20"/>
      <c r="AB1355" s="20"/>
      <c r="AC1355" s="20"/>
      <c r="AD1355" s="20"/>
      <c r="AE1355" s="20"/>
      <c r="AF1355" s="20"/>
    </row>
    <row r="1356" spans="1:32" ht="45" x14ac:dyDescent="0.2">
      <c r="A1356" s="149"/>
      <c r="B1356" s="149"/>
      <c r="C1356" s="28" t="s">
        <v>1416</v>
      </c>
      <c r="D1356" s="28" t="s">
        <v>1428</v>
      </c>
      <c r="E1356" s="144" t="s">
        <v>10</v>
      </c>
      <c r="F1356" s="20"/>
      <c r="G1356" s="20"/>
      <c r="H1356" s="20"/>
      <c r="I1356" s="26"/>
      <c r="J1356" s="27"/>
      <c r="K1356" s="20"/>
      <c r="L1356" s="20"/>
      <c r="M1356" s="20"/>
      <c r="N1356" s="20"/>
      <c r="O1356" s="20"/>
      <c r="P1356" s="20"/>
      <c r="Q1356" s="20"/>
      <c r="R1356" s="20"/>
      <c r="S1356" s="20"/>
      <c r="T1356" s="20"/>
      <c r="U1356" s="20"/>
      <c r="V1356" s="20"/>
      <c r="W1356" s="20"/>
      <c r="X1356" s="20"/>
      <c r="Y1356" s="20"/>
      <c r="Z1356" s="20"/>
      <c r="AA1356" s="20"/>
      <c r="AB1356" s="20"/>
      <c r="AC1356" s="20"/>
      <c r="AD1356" s="20"/>
      <c r="AE1356" s="20"/>
      <c r="AF1356" s="20"/>
    </row>
    <row r="1357" spans="1:32" ht="45" x14ac:dyDescent="0.2">
      <c r="A1357" s="149"/>
      <c r="B1357" s="149"/>
      <c r="C1357" s="28" t="s">
        <v>1416</v>
      </c>
      <c r="D1357" s="28" t="s">
        <v>1429</v>
      </c>
      <c r="E1357" s="144" t="s">
        <v>10</v>
      </c>
      <c r="F1357" s="20"/>
      <c r="G1357" s="20"/>
      <c r="H1357" s="20"/>
      <c r="I1357" s="26"/>
      <c r="J1357" s="27"/>
      <c r="K1357" s="20"/>
      <c r="L1357" s="20"/>
      <c r="M1357" s="20"/>
      <c r="N1357" s="20"/>
      <c r="O1357" s="20"/>
      <c r="P1357" s="20"/>
      <c r="Q1357" s="20"/>
      <c r="R1357" s="20"/>
      <c r="S1357" s="20"/>
      <c r="T1357" s="20"/>
      <c r="U1357" s="20"/>
      <c r="V1357" s="20"/>
      <c r="W1357" s="20"/>
      <c r="X1357" s="20"/>
      <c r="Y1357" s="20"/>
      <c r="Z1357" s="20"/>
      <c r="AA1357" s="20"/>
      <c r="AB1357" s="20"/>
      <c r="AC1357" s="20"/>
      <c r="AD1357" s="20"/>
      <c r="AE1357" s="20"/>
      <c r="AF1357" s="20"/>
    </row>
    <row r="1358" spans="1:32" ht="45" x14ac:dyDescent="0.2">
      <c r="A1358" s="149"/>
      <c r="B1358" s="149"/>
      <c r="C1358" s="28" t="s">
        <v>1416</v>
      </c>
      <c r="D1358" s="28" t="s">
        <v>1430</v>
      </c>
      <c r="E1358" s="144" t="s">
        <v>10</v>
      </c>
      <c r="F1358" s="20"/>
      <c r="G1358" s="20"/>
      <c r="H1358" s="20"/>
      <c r="I1358" s="26"/>
      <c r="J1358" s="27"/>
      <c r="K1358" s="20"/>
      <c r="L1358" s="20"/>
      <c r="M1358" s="20"/>
      <c r="N1358" s="20"/>
      <c r="O1358" s="20"/>
      <c r="P1358" s="20"/>
      <c r="Q1358" s="20"/>
      <c r="R1358" s="20"/>
      <c r="S1358" s="20"/>
      <c r="T1358" s="20"/>
      <c r="U1358" s="20"/>
      <c r="V1358" s="20"/>
      <c r="W1358" s="20"/>
      <c r="X1358" s="20"/>
      <c r="Y1358" s="20"/>
      <c r="Z1358" s="20"/>
      <c r="AA1358" s="20"/>
      <c r="AB1358" s="20"/>
      <c r="AC1358" s="20"/>
      <c r="AD1358" s="20"/>
      <c r="AE1358" s="20"/>
      <c r="AF1358" s="20"/>
    </row>
    <row r="1359" spans="1:32" ht="45" x14ac:dyDescent="0.2">
      <c r="A1359" s="149"/>
      <c r="B1359" s="149"/>
      <c r="C1359" s="28" t="s">
        <v>1416</v>
      </c>
      <c r="D1359" s="28" t="s">
        <v>1431</v>
      </c>
      <c r="E1359" s="144" t="s">
        <v>10</v>
      </c>
      <c r="F1359" s="20"/>
      <c r="G1359" s="20"/>
      <c r="H1359" s="20"/>
      <c r="I1359" s="26"/>
      <c r="J1359" s="27"/>
      <c r="K1359" s="20"/>
      <c r="L1359" s="20"/>
      <c r="M1359" s="20"/>
      <c r="N1359" s="20"/>
      <c r="O1359" s="20"/>
      <c r="P1359" s="20"/>
      <c r="Q1359" s="20"/>
      <c r="R1359" s="20"/>
      <c r="S1359" s="20"/>
      <c r="T1359" s="20"/>
      <c r="U1359" s="20"/>
      <c r="V1359" s="20"/>
      <c r="W1359" s="20"/>
      <c r="X1359" s="20"/>
      <c r="Y1359" s="20"/>
      <c r="Z1359" s="20"/>
      <c r="AA1359" s="20"/>
      <c r="AB1359" s="20"/>
      <c r="AC1359" s="20"/>
      <c r="AD1359" s="20"/>
      <c r="AE1359" s="20"/>
      <c r="AF1359" s="20"/>
    </row>
    <row r="1360" spans="1:32" ht="60" x14ac:dyDescent="0.2">
      <c r="A1360" s="149"/>
      <c r="B1360" s="149"/>
      <c r="C1360" s="28" t="s">
        <v>1416</v>
      </c>
      <c r="D1360" s="28" t="s">
        <v>1432</v>
      </c>
      <c r="E1360" s="144" t="s">
        <v>10</v>
      </c>
      <c r="F1360" s="20"/>
      <c r="G1360" s="20"/>
      <c r="H1360" s="20"/>
      <c r="I1360" s="26"/>
      <c r="J1360" s="27"/>
      <c r="K1360" s="20"/>
      <c r="L1360" s="20"/>
      <c r="M1360" s="20"/>
      <c r="N1360" s="20"/>
      <c r="O1360" s="20"/>
      <c r="P1360" s="20"/>
      <c r="Q1360" s="20"/>
      <c r="R1360" s="20"/>
      <c r="S1360" s="20"/>
      <c r="T1360" s="20"/>
      <c r="U1360" s="20"/>
      <c r="V1360" s="20"/>
      <c r="W1360" s="20"/>
      <c r="X1360" s="20"/>
      <c r="Y1360" s="20"/>
      <c r="Z1360" s="20"/>
      <c r="AA1360" s="20"/>
      <c r="AB1360" s="20"/>
      <c r="AC1360" s="20"/>
      <c r="AD1360" s="20"/>
      <c r="AE1360" s="20"/>
      <c r="AF1360" s="20"/>
    </row>
    <row r="1361" spans="1:32" ht="45" x14ac:dyDescent="0.2">
      <c r="A1361" s="149"/>
      <c r="B1361" s="149"/>
      <c r="C1361" s="28" t="s">
        <v>1416</v>
      </c>
      <c r="D1361" s="28" t="s">
        <v>1433</v>
      </c>
      <c r="E1361" s="144" t="s">
        <v>10</v>
      </c>
      <c r="F1361" s="20"/>
      <c r="G1361" s="20"/>
      <c r="H1361" s="20"/>
      <c r="I1361" s="26"/>
      <c r="J1361" s="27"/>
      <c r="K1361" s="20"/>
      <c r="L1361" s="20"/>
      <c r="M1361" s="20"/>
      <c r="N1361" s="20"/>
      <c r="O1361" s="20"/>
      <c r="P1361" s="20"/>
      <c r="Q1361" s="20"/>
      <c r="R1361" s="20"/>
      <c r="S1361" s="20"/>
      <c r="T1361" s="20"/>
      <c r="U1361" s="20"/>
      <c r="V1361" s="20"/>
      <c r="W1361" s="20"/>
      <c r="X1361" s="20"/>
      <c r="Y1361" s="20"/>
      <c r="Z1361" s="20"/>
      <c r="AA1361" s="20"/>
      <c r="AB1361" s="20"/>
      <c r="AC1361" s="20"/>
      <c r="AD1361" s="20"/>
      <c r="AE1361" s="20"/>
      <c r="AF1361" s="20"/>
    </row>
    <row r="1362" spans="1:32" ht="45" x14ac:dyDescent="0.2">
      <c r="A1362" s="149"/>
      <c r="B1362" s="149"/>
      <c r="C1362" s="28" t="s">
        <v>1416</v>
      </c>
      <c r="D1362" s="28" t="s">
        <v>1434</v>
      </c>
      <c r="E1362" s="144" t="s">
        <v>10</v>
      </c>
      <c r="F1362" s="20"/>
      <c r="G1362" s="20"/>
      <c r="H1362" s="20"/>
      <c r="I1362" s="26"/>
      <c r="J1362" s="27"/>
      <c r="K1362" s="20"/>
      <c r="L1362" s="20"/>
      <c r="M1362" s="20"/>
      <c r="N1362" s="20"/>
      <c r="O1362" s="20"/>
      <c r="P1362" s="20"/>
      <c r="Q1362" s="20"/>
      <c r="R1362" s="20"/>
      <c r="S1362" s="20"/>
      <c r="T1362" s="20"/>
      <c r="U1362" s="20"/>
      <c r="V1362" s="20"/>
      <c r="W1362" s="20"/>
      <c r="X1362" s="20"/>
      <c r="Y1362" s="20"/>
      <c r="Z1362" s="20"/>
      <c r="AA1362" s="20"/>
      <c r="AB1362" s="20"/>
      <c r="AC1362" s="20"/>
      <c r="AD1362" s="20"/>
      <c r="AE1362" s="20"/>
      <c r="AF1362" s="20"/>
    </row>
    <row r="1363" spans="1:32" ht="45" x14ac:dyDescent="0.2">
      <c r="A1363" s="149"/>
      <c r="B1363" s="149"/>
      <c r="C1363" s="28" t="s">
        <v>1416</v>
      </c>
      <c r="D1363" s="28" t="s">
        <v>1435</v>
      </c>
      <c r="E1363" s="144" t="s">
        <v>10</v>
      </c>
      <c r="F1363" s="20"/>
      <c r="G1363" s="20"/>
      <c r="H1363" s="20"/>
      <c r="I1363" s="26"/>
      <c r="J1363" s="27"/>
      <c r="K1363" s="20"/>
      <c r="L1363" s="20"/>
      <c r="M1363" s="20"/>
      <c r="N1363" s="20"/>
      <c r="O1363" s="20"/>
      <c r="P1363" s="20"/>
      <c r="Q1363" s="20"/>
      <c r="R1363" s="20"/>
      <c r="S1363" s="20"/>
      <c r="T1363" s="20"/>
      <c r="U1363" s="20"/>
      <c r="V1363" s="20"/>
      <c r="W1363" s="20"/>
      <c r="X1363" s="20"/>
      <c r="Y1363" s="20"/>
      <c r="Z1363" s="20"/>
      <c r="AA1363" s="20"/>
      <c r="AB1363" s="20"/>
      <c r="AC1363" s="20"/>
      <c r="AD1363" s="20"/>
      <c r="AE1363" s="20"/>
      <c r="AF1363" s="20"/>
    </row>
    <row r="1364" spans="1:32" ht="45" x14ac:dyDescent="0.2">
      <c r="A1364" s="149"/>
      <c r="B1364" s="149"/>
      <c r="C1364" s="24" t="s">
        <v>1416</v>
      </c>
      <c r="D1364" s="24" t="s">
        <v>1436</v>
      </c>
      <c r="E1364" s="144" t="s">
        <v>10</v>
      </c>
      <c r="F1364" s="20"/>
      <c r="G1364" s="20"/>
      <c r="H1364" s="20"/>
      <c r="I1364" s="26"/>
      <c r="J1364" s="27"/>
      <c r="K1364" s="20"/>
      <c r="L1364" s="20"/>
      <c r="M1364" s="20"/>
      <c r="N1364" s="20"/>
      <c r="O1364" s="20"/>
      <c r="P1364" s="20"/>
      <c r="Q1364" s="20"/>
      <c r="R1364" s="20"/>
      <c r="S1364" s="20"/>
      <c r="T1364" s="20"/>
      <c r="U1364" s="20"/>
      <c r="V1364" s="20"/>
      <c r="W1364" s="20"/>
      <c r="X1364" s="20"/>
      <c r="Y1364" s="20"/>
      <c r="Z1364" s="20"/>
      <c r="AA1364" s="20"/>
      <c r="AB1364" s="20"/>
      <c r="AC1364" s="20"/>
      <c r="AD1364" s="20"/>
      <c r="AE1364" s="20"/>
      <c r="AF1364" s="20"/>
    </row>
    <row r="1365" spans="1:32" ht="45" x14ac:dyDescent="0.2">
      <c r="A1365" s="149"/>
      <c r="B1365" s="149"/>
      <c r="C1365" s="25" t="s">
        <v>1437</v>
      </c>
      <c r="D1365" s="25" t="s">
        <v>1438</v>
      </c>
      <c r="E1365" s="144" t="s">
        <v>10</v>
      </c>
      <c r="F1365" s="20"/>
      <c r="G1365" s="20"/>
      <c r="H1365" s="20"/>
      <c r="I1365" s="26"/>
      <c r="J1365" s="27"/>
      <c r="K1365" s="20"/>
      <c r="L1365" s="20"/>
      <c r="M1365" s="20"/>
      <c r="N1365" s="20"/>
      <c r="O1365" s="20"/>
      <c r="P1365" s="20"/>
      <c r="Q1365" s="20"/>
      <c r="R1365" s="20"/>
      <c r="S1365" s="20"/>
      <c r="T1365" s="20"/>
      <c r="U1365" s="20"/>
      <c r="V1365" s="20"/>
      <c r="W1365" s="20"/>
      <c r="X1365" s="20"/>
      <c r="Y1365" s="20"/>
      <c r="Z1365" s="20"/>
      <c r="AA1365" s="20"/>
      <c r="AB1365" s="20"/>
      <c r="AC1365" s="20"/>
      <c r="AD1365" s="20"/>
      <c r="AE1365" s="20"/>
      <c r="AF1365" s="20"/>
    </row>
    <row r="1366" spans="1:32" ht="45" x14ac:dyDescent="0.2">
      <c r="A1366" s="149"/>
      <c r="B1366" s="149"/>
      <c r="C1366" s="28" t="s">
        <v>1437</v>
      </c>
      <c r="D1366" s="28" t="s">
        <v>1439</v>
      </c>
      <c r="E1366" s="144" t="s">
        <v>10</v>
      </c>
      <c r="F1366" s="20"/>
      <c r="G1366" s="20"/>
      <c r="H1366" s="20"/>
      <c r="I1366" s="26"/>
      <c r="J1366" s="27"/>
      <c r="K1366" s="20"/>
      <c r="L1366" s="20"/>
      <c r="M1366" s="20"/>
      <c r="N1366" s="20"/>
      <c r="O1366" s="20"/>
      <c r="P1366" s="20"/>
      <c r="Q1366" s="20"/>
      <c r="R1366" s="20"/>
      <c r="S1366" s="20"/>
      <c r="T1366" s="20"/>
      <c r="U1366" s="20"/>
      <c r="V1366" s="20"/>
      <c r="W1366" s="20"/>
      <c r="X1366" s="20"/>
      <c r="Y1366" s="20"/>
      <c r="Z1366" s="20"/>
      <c r="AA1366" s="20"/>
      <c r="AB1366" s="20"/>
      <c r="AC1366" s="20"/>
      <c r="AD1366" s="20"/>
      <c r="AE1366" s="20"/>
      <c r="AF1366" s="20"/>
    </row>
    <row r="1367" spans="1:32" ht="45" x14ac:dyDescent="0.2">
      <c r="A1367" s="149"/>
      <c r="B1367" s="149"/>
      <c r="C1367" s="28" t="s">
        <v>1437</v>
      </c>
      <c r="D1367" s="28" t="s">
        <v>1440</v>
      </c>
      <c r="E1367" s="144" t="s">
        <v>10</v>
      </c>
      <c r="F1367" s="20"/>
      <c r="G1367" s="20"/>
      <c r="H1367" s="20"/>
      <c r="I1367" s="26"/>
      <c r="J1367" s="27"/>
      <c r="K1367" s="20"/>
      <c r="L1367" s="20"/>
      <c r="M1367" s="20"/>
      <c r="N1367" s="20"/>
      <c r="O1367" s="20"/>
      <c r="P1367" s="20"/>
      <c r="Q1367" s="20"/>
      <c r="R1367" s="20"/>
      <c r="S1367" s="20"/>
      <c r="T1367" s="20"/>
      <c r="U1367" s="20"/>
      <c r="V1367" s="20"/>
      <c r="W1367" s="20"/>
      <c r="X1367" s="20"/>
      <c r="Y1367" s="20"/>
      <c r="Z1367" s="20"/>
      <c r="AA1367" s="20"/>
      <c r="AB1367" s="20"/>
      <c r="AC1367" s="20"/>
      <c r="AD1367" s="20"/>
      <c r="AE1367" s="20"/>
      <c r="AF1367" s="20"/>
    </row>
    <row r="1368" spans="1:32" ht="45" x14ac:dyDescent="0.2">
      <c r="A1368" s="149"/>
      <c r="B1368" s="149"/>
      <c r="C1368" s="28" t="s">
        <v>1437</v>
      </c>
      <c r="D1368" s="28" t="s">
        <v>1441</v>
      </c>
      <c r="E1368" s="144" t="s">
        <v>10</v>
      </c>
      <c r="F1368" s="20"/>
      <c r="G1368" s="20"/>
      <c r="H1368" s="20"/>
      <c r="I1368" s="26"/>
      <c r="J1368" s="27"/>
      <c r="K1368" s="20"/>
      <c r="L1368" s="20"/>
      <c r="M1368" s="20"/>
      <c r="N1368" s="20"/>
      <c r="O1368" s="20"/>
      <c r="P1368" s="20"/>
      <c r="Q1368" s="20"/>
      <c r="R1368" s="20"/>
      <c r="S1368" s="20"/>
      <c r="T1368" s="20"/>
      <c r="U1368" s="20"/>
      <c r="V1368" s="20"/>
      <c r="W1368" s="20"/>
      <c r="X1368" s="20"/>
      <c r="Y1368" s="20"/>
      <c r="Z1368" s="20"/>
      <c r="AA1368" s="20"/>
      <c r="AB1368" s="20"/>
      <c r="AC1368" s="20"/>
      <c r="AD1368" s="20"/>
      <c r="AE1368" s="20"/>
      <c r="AF1368" s="20"/>
    </row>
    <row r="1369" spans="1:32" ht="45" x14ac:dyDescent="0.2">
      <c r="A1369" s="149"/>
      <c r="B1369" s="149"/>
      <c r="C1369" s="28" t="s">
        <v>1437</v>
      </c>
      <c r="D1369" s="28" t="s">
        <v>1442</v>
      </c>
      <c r="E1369" s="144" t="s">
        <v>10</v>
      </c>
      <c r="F1369" s="20"/>
      <c r="G1369" s="20"/>
      <c r="H1369" s="20"/>
      <c r="I1369" s="26"/>
      <c r="J1369" s="27"/>
      <c r="K1369" s="20"/>
      <c r="L1369" s="20"/>
      <c r="M1369" s="20"/>
      <c r="N1369" s="20"/>
      <c r="O1369" s="20"/>
      <c r="P1369" s="20"/>
      <c r="Q1369" s="20"/>
      <c r="R1369" s="20"/>
      <c r="S1369" s="20"/>
      <c r="T1369" s="20"/>
      <c r="U1369" s="20"/>
      <c r="V1369" s="20"/>
      <c r="W1369" s="20"/>
      <c r="X1369" s="20"/>
      <c r="Y1369" s="20"/>
      <c r="Z1369" s="20"/>
      <c r="AA1369" s="20"/>
      <c r="AB1369" s="20"/>
      <c r="AC1369" s="20"/>
      <c r="AD1369" s="20"/>
      <c r="AE1369" s="20"/>
      <c r="AF1369" s="20"/>
    </row>
    <row r="1370" spans="1:32" ht="45" x14ac:dyDescent="0.2">
      <c r="A1370" s="149"/>
      <c r="B1370" s="149"/>
      <c r="C1370" s="28" t="s">
        <v>1437</v>
      </c>
      <c r="D1370" s="28" t="s">
        <v>1443</v>
      </c>
      <c r="E1370" s="144" t="s">
        <v>10</v>
      </c>
      <c r="F1370" s="20"/>
      <c r="G1370" s="20"/>
      <c r="H1370" s="20"/>
      <c r="I1370" s="26"/>
      <c r="J1370" s="27"/>
      <c r="K1370" s="20"/>
      <c r="L1370" s="20"/>
      <c r="M1370" s="20"/>
      <c r="N1370" s="20"/>
      <c r="O1370" s="20"/>
      <c r="P1370" s="20"/>
      <c r="Q1370" s="20"/>
      <c r="R1370" s="20"/>
      <c r="S1370" s="20"/>
      <c r="T1370" s="20"/>
      <c r="U1370" s="20"/>
      <c r="V1370" s="20"/>
      <c r="W1370" s="20"/>
      <c r="X1370" s="20"/>
      <c r="Y1370" s="20"/>
      <c r="Z1370" s="20"/>
      <c r="AA1370" s="20"/>
      <c r="AB1370" s="20"/>
      <c r="AC1370" s="20"/>
      <c r="AD1370" s="20"/>
      <c r="AE1370" s="20"/>
      <c r="AF1370" s="20"/>
    </row>
    <row r="1371" spans="1:32" ht="45" x14ac:dyDescent="0.2">
      <c r="A1371" s="149"/>
      <c r="B1371" s="149"/>
      <c r="C1371" s="28" t="s">
        <v>1437</v>
      </c>
      <c r="D1371" s="28" t="s">
        <v>1444</v>
      </c>
      <c r="E1371" s="144" t="s">
        <v>10</v>
      </c>
      <c r="F1371" s="20"/>
      <c r="G1371" s="20"/>
      <c r="H1371" s="20"/>
      <c r="I1371" s="26"/>
      <c r="J1371" s="27"/>
      <c r="K1371" s="20"/>
      <c r="L1371" s="20"/>
      <c r="M1371" s="20"/>
      <c r="N1371" s="20"/>
      <c r="O1371" s="20"/>
      <c r="P1371" s="20"/>
      <c r="Q1371" s="20"/>
      <c r="R1371" s="20"/>
      <c r="S1371" s="20"/>
      <c r="T1371" s="20"/>
      <c r="U1371" s="20"/>
      <c r="V1371" s="20"/>
      <c r="W1371" s="20"/>
      <c r="X1371" s="20"/>
      <c r="Y1371" s="20"/>
      <c r="Z1371" s="20"/>
      <c r="AA1371" s="20"/>
      <c r="AB1371" s="20"/>
      <c r="AC1371" s="20"/>
      <c r="AD1371" s="20"/>
      <c r="AE1371" s="20"/>
      <c r="AF1371" s="20"/>
    </row>
    <row r="1372" spans="1:32" ht="45" x14ac:dyDescent="0.2">
      <c r="A1372" s="149"/>
      <c r="B1372" s="149"/>
      <c r="C1372" s="28" t="s">
        <v>1437</v>
      </c>
      <c r="D1372" s="28" t="s">
        <v>1445</v>
      </c>
      <c r="E1372" s="144" t="s">
        <v>10</v>
      </c>
      <c r="F1372" s="20"/>
      <c r="G1372" s="20"/>
      <c r="H1372" s="20"/>
      <c r="I1372" s="26"/>
      <c r="J1372" s="27"/>
      <c r="K1372" s="20"/>
      <c r="L1372" s="20"/>
      <c r="M1372" s="20"/>
      <c r="N1372" s="20"/>
      <c r="O1372" s="20"/>
      <c r="P1372" s="20"/>
      <c r="Q1372" s="20"/>
      <c r="R1372" s="20"/>
      <c r="S1372" s="20"/>
      <c r="T1372" s="20"/>
      <c r="U1372" s="20"/>
      <c r="V1372" s="20"/>
      <c r="W1372" s="20"/>
      <c r="X1372" s="20"/>
      <c r="Y1372" s="20"/>
      <c r="Z1372" s="20"/>
      <c r="AA1372" s="20"/>
      <c r="AB1372" s="20"/>
      <c r="AC1372" s="20"/>
      <c r="AD1372" s="20"/>
      <c r="AE1372" s="20"/>
      <c r="AF1372" s="20"/>
    </row>
    <row r="1373" spans="1:32" ht="45" x14ac:dyDescent="0.2">
      <c r="A1373" s="149"/>
      <c r="B1373" s="149"/>
      <c r="C1373" s="28" t="s">
        <v>1437</v>
      </c>
      <c r="D1373" s="28" t="s">
        <v>1446</v>
      </c>
      <c r="E1373" s="144" t="s">
        <v>10</v>
      </c>
      <c r="F1373" s="20"/>
      <c r="G1373" s="20"/>
      <c r="H1373" s="20"/>
      <c r="I1373" s="26"/>
      <c r="J1373" s="27"/>
      <c r="K1373" s="20"/>
      <c r="L1373" s="20"/>
      <c r="M1373" s="20"/>
      <c r="N1373" s="20"/>
      <c r="O1373" s="20"/>
      <c r="P1373" s="20"/>
      <c r="Q1373" s="20"/>
      <c r="R1373" s="20"/>
      <c r="S1373" s="20"/>
      <c r="T1373" s="20"/>
      <c r="U1373" s="20"/>
      <c r="V1373" s="20"/>
      <c r="W1373" s="20"/>
      <c r="X1373" s="20"/>
      <c r="Y1373" s="20"/>
      <c r="Z1373" s="20"/>
      <c r="AA1373" s="20"/>
      <c r="AB1373" s="20"/>
      <c r="AC1373" s="20"/>
      <c r="AD1373" s="20"/>
      <c r="AE1373" s="20"/>
      <c r="AF1373" s="20"/>
    </row>
    <row r="1374" spans="1:32" ht="45" x14ac:dyDescent="0.2">
      <c r="A1374" s="149"/>
      <c r="B1374" s="149"/>
      <c r="C1374" s="28" t="s">
        <v>1437</v>
      </c>
      <c r="D1374" s="28" t="s">
        <v>1447</v>
      </c>
      <c r="E1374" s="144" t="s">
        <v>10</v>
      </c>
      <c r="F1374" s="20"/>
      <c r="G1374" s="20"/>
      <c r="H1374" s="20"/>
      <c r="I1374" s="26"/>
      <c r="J1374" s="27"/>
      <c r="K1374" s="20"/>
      <c r="L1374" s="20"/>
      <c r="M1374" s="20"/>
      <c r="N1374" s="20"/>
      <c r="O1374" s="20"/>
      <c r="P1374" s="20"/>
      <c r="Q1374" s="20"/>
      <c r="R1374" s="20"/>
      <c r="S1374" s="20"/>
      <c r="T1374" s="20"/>
      <c r="U1374" s="20"/>
      <c r="V1374" s="20"/>
      <c r="W1374" s="20"/>
      <c r="X1374" s="20"/>
      <c r="Y1374" s="20"/>
      <c r="Z1374" s="20"/>
      <c r="AA1374" s="20"/>
      <c r="AB1374" s="20"/>
      <c r="AC1374" s="20"/>
      <c r="AD1374" s="20"/>
      <c r="AE1374" s="20"/>
      <c r="AF1374" s="20"/>
    </row>
    <row r="1375" spans="1:32" ht="45" x14ac:dyDescent="0.2">
      <c r="A1375" s="149"/>
      <c r="B1375" s="149"/>
      <c r="C1375" s="28" t="s">
        <v>1437</v>
      </c>
      <c r="D1375" s="28" t="s">
        <v>1448</v>
      </c>
      <c r="E1375" s="144" t="s">
        <v>10</v>
      </c>
      <c r="F1375" s="20"/>
      <c r="G1375" s="20"/>
      <c r="H1375" s="20"/>
      <c r="I1375" s="26"/>
      <c r="J1375" s="27"/>
      <c r="K1375" s="20"/>
      <c r="L1375" s="20"/>
      <c r="M1375" s="20"/>
      <c r="N1375" s="20"/>
      <c r="O1375" s="20"/>
      <c r="P1375" s="20"/>
      <c r="Q1375" s="20"/>
      <c r="R1375" s="20"/>
      <c r="S1375" s="20"/>
      <c r="T1375" s="20"/>
      <c r="U1375" s="20"/>
      <c r="V1375" s="20"/>
      <c r="W1375" s="20"/>
      <c r="X1375" s="20"/>
      <c r="Y1375" s="20"/>
      <c r="Z1375" s="20"/>
      <c r="AA1375" s="20"/>
      <c r="AB1375" s="20"/>
      <c r="AC1375" s="20"/>
      <c r="AD1375" s="20"/>
      <c r="AE1375" s="20"/>
      <c r="AF1375" s="20"/>
    </row>
    <row r="1376" spans="1:32" ht="45" x14ac:dyDescent="0.2">
      <c r="A1376" s="149"/>
      <c r="B1376" s="149"/>
      <c r="C1376" s="28" t="s">
        <v>1437</v>
      </c>
      <c r="D1376" s="28" t="s">
        <v>1449</v>
      </c>
      <c r="E1376" s="144" t="s">
        <v>10</v>
      </c>
      <c r="F1376" s="20"/>
      <c r="G1376" s="20"/>
      <c r="H1376" s="20"/>
      <c r="I1376" s="26"/>
      <c r="J1376" s="27"/>
      <c r="K1376" s="20"/>
      <c r="L1376" s="20"/>
      <c r="M1376" s="20"/>
      <c r="N1376" s="20"/>
      <c r="O1376" s="20"/>
      <c r="P1376" s="20"/>
      <c r="Q1376" s="20"/>
      <c r="R1376" s="20"/>
      <c r="S1376" s="20"/>
      <c r="T1376" s="20"/>
      <c r="U1376" s="20"/>
      <c r="V1376" s="20"/>
      <c r="W1376" s="20"/>
      <c r="X1376" s="20"/>
      <c r="Y1376" s="20"/>
      <c r="Z1376" s="20"/>
      <c r="AA1376" s="20"/>
      <c r="AB1376" s="20"/>
      <c r="AC1376" s="20"/>
      <c r="AD1376" s="20"/>
      <c r="AE1376" s="20"/>
      <c r="AF1376" s="20"/>
    </row>
    <row r="1377" spans="1:32" ht="45" x14ac:dyDescent="0.2">
      <c r="A1377" s="149"/>
      <c r="B1377" s="149"/>
      <c r="C1377" s="28" t="s">
        <v>1437</v>
      </c>
      <c r="D1377" s="28" t="s">
        <v>1450</v>
      </c>
      <c r="E1377" s="144" t="s">
        <v>10</v>
      </c>
      <c r="F1377" s="20"/>
      <c r="G1377" s="20"/>
      <c r="H1377" s="20"/>
      <c r="I1377" s="26"/>
      <c r="J1377" s="27"/>
      <c r="K1377" s="20"/>
      <c r="L1377" s="20"/>
      <c r="M1377" s="20"/>
      <c r="N1377" s="20"/>
      <c r="O1377" s="20"/>
      <c r="P1377" s="20"/>
      <c r="Q1377" s="20"/>
      <c r="R1377" s="20"/>
      <c r="S1377" s="20"/>
      <c r="T1377" s="20"/>
      <c r="U1377" s="20"/>
      <c r="V1377" s="20"/>
      <c r="W1377" s="20"/>
      <c r="X1377" s="20"/>
      <c r="Y1377" s="20"/>
      <c r="Z1377" s="20"/>
      <c r="AA1377" s="20"/>
      <c r="AB1377" s="20"/>
      <c r="AC1377" s="20"/>
      <c r="AD1377" s="20"/>
      <c r="AE1377" s="20"/>
      <c r="AF1377" s="20"/>
    </row>
    <row r="1378" spans="1:32" ht="60" x14ac:dyDescent="0.2">
      <c r="A1378" s="149"/>
      <c r="B1378" s="149"/>
      <c r="C1378" s="28" t="s">
        <v>1437</v>
      </c>
      <c r="D1378" s="28" t="s">
        <v>1451</v>
      </c>
      <c r="E1378" s="144" t="s">
        <v>10</v>
      </c>
      <c r="F1378" s="20"/>
      <c r="G1378" s="20"/>
      <c r="H1378" s="20"/>
      <c r="I1378" s="26"/>
      <c r="J1378" s="27"/>
      <c r="K1378" s="20"/>
      <c r="L1378" s="20"/>
      <c r="M1378" s="20"/>
      <c r="N1378" s="20"/>
      <c r="O1378" s="20"/>
      <c r="P1378" s="20"/>
      <c r="Q1378" s="20"/>
      <c r="R1378" s="20"/>
      <c r="S1378" s="20"/>
      <c r="T1378" s="20"/>
      <c r="U1378" s="20"/>
      <c r="V1378" s="20"/>
      <c r="W1378" s="20"/>
      <c r="X1378" s="20"/>
      <c r="Y1378" s="20"/>
      <c r="Z1378" s="20"/>
      <c r="AA1378" s="20"/>
      <c r="AB1378" s="20"/>
      <c r="AC1378" s="20"/>
      <c r="AD1378" s="20"/>
      <c r="AE1378" s="20"/>
      <c r="AF1378" s="20"/>
    </row>
    <row r="1379" spans="1:32" ht="45" x14ac:dyDescent="0.2">
      <c r="A1379" s="149"/>
      <c r="B1379" s="149"/>
      <c r="C1379" s="28" t="s">
        <v>1437</v>
      </c>
      <c r="D1379" s="28" t="s">
        <v>1452</v>
      </c>
      <c r="E1379" s="144" t="s">
        <v>10</v>
      </c>
      <c r="F1379" s="20"/>
      <c r="G1379" s="20"/>
      <c r="H1379" s="20"/>
      <c r="I1379" s="26"/>
      <c r="J1379" s="27"/>
      <c r="K1379" s="20"/>
      <c r="L1379" s="20"/>
      <c r="M1379" s="20"/>
      <c r="N1379" s="20"/>
      <c r="O1379" s="20"/>
      <c r="P1379" s="20"/>
      <c r="Q1379" s="20"/>
      <c r="R1379" s="20"/>
      <c r="S1379" s="20"/>
      <c r="T1379" s="20"/>
      <c r="U1379" s="20"/>
      <c r="V1379" s="20"/>
      <c r="W1379" s="20"/>
      <c r="X1379" s="20"/>
      <c r="Y1379" s="20"/>
      <c r="Z1379" s="20"/>
      <c r="AA1379" s="20"/>
      <c r="AB1379" s="20"/>
      <c r="AC1379" s="20"/>
      <c r="AD1379" s="20"/>
      <c r="AE1379" s="20"/>
      <c r="AF1379" s="20"/>
    </row>
    <row r="1380" spans="1:32" ht="45" x14ac:dyDescent="0.2">
      <c r="A1380" s="149"/>
      <c r="B1380" s="149"/>
      <c r="C1380" s="28" t="s">
        <v>1437</v>
      </c>
      <c r="D1380" s="28" t="s">
        <v>1453</v>
      </c>
      <c r="E1380" s="144" t="s">
        <v>10</v>
      </c>
      <c r="F1380" s="20"/>
      <c r="G1380" s="20"/>
      <c r="H1380" s="20"/>
      <c r="I1380" s="26"/>
      <c r="J1380" s="27"/>
      <c r="K1380" s="20"/>
      <c r="L1380" s="20"/>
      <c r="M1380" s="20"/>
      <c r="N1380" s="20"/>
      <c r="O1380" s="20"/>
      <c r="P1380" s="20"/>
      <c r="Q1380" s="20"/>
      <c r="R1380" s="20"/>
      <c r="S1380" s="20"/>
      <c r="T1380" s="20"/>
      <c r="U1380" s="20"/>
      <c r="V1380" s="20"/>
      <c r="W1380" s="20"/>
      <c r="X1380" s="20"/>
      <c r="Y1380" s="20"/>
      <c r="Z1380" s="20"/>
      <c r="AA1380" s="20"/>
      <c r="AB1380" s="20"/>
      <c r="AC1380" s="20"/>
      <c r="AD1380" s="20"/>
      <c r="AE1380" s="20"/>
      <c r="AF1380" s="20"/>
    </row>
    <row r="1381" spans="1:32" ht="45" x14ac:dyDescent="0.2">
      <c r="A1381" s="149"/>
      <c r="B1381" s="149"/>
      <c r="C1381" s="28" t="s">
        <v>1437</v>
      </c>
      <c r="D1381" s="28" t="s">
        <v>1454</v>
      </c>
      <c r="E1381" s="144" t="s">
        <v>10</v>
      </c>
      <c r="F1381" s="20"/>
      <c r="G1381" s="20"/>
      <c r="H1381" s="20"/>
      <c r="I1381" s="26"/>
      <c r="J1381" s="27"/>
      <c r="K1381" s="20"/>
      <c r="L1381" s="20"/>
      <c r="M1381" s="20"/>
      <c r="N1381" s="20"/>
      <c r="O1381" s="20"/>
      <c r="P1381" s="20"/>
      <c r="Q1381" s="20"/>
      <c r="R1381" s="20"/>
      <c r="S1381" s="20"/>
      <c r="T1381" s="20"/>
      <c r="U1381" s="20"/>
      <c r="V1381" s="20"/>
      <c r="W1381" s="20"/>
      <c r="X1381" s="20"/>
      <c r="Y1381" s="20"/>
      <c r="Z1381" s="20"/>
      <c r="AA1381" s="20"/>
      <c r="AB1381" s="20"/>
      <c r="AC1381" s="20"/>
      <c r="AD1381" s="20"/>
      <c r="AE1381" s="20"/>
      <c r="AF1381" s="20"/>
    </row>
    <row r="1382" spans="1:32" ht="60" x14ac:dyDescent="0.2">
      <c r="A1382" s="149"/>
      <c r="B1382" s="149"/>
      <c r="C1382" s="28" t="s">
        <v>1437</v>
      </c>
      <c r="D1382" s="28" t="s">
        <v>1455</v>
      </c>
      <c r="E1382" s="144" t="s">
        <v>10</v>
      </c>
      <c r="F1382" s="20"/>
      <c r="G1382" s="20"/>
      <c r="H1382" s="20"/>
      <c r="I1382" s="26"/>
      <c r="J1382" s="27"/>
      <c r="K1382" s="20"/>
      <c r="L1382" s="20"/>
      <c r="M1382" s="20"/>
      <c r="N1382" s="20"/>
      <c r="O1382" s="20"/>
      <c r="P1382" s="20"/>
      <c r="Q1382" s="20"/>
      <c r="R1382" s="20"/>
      <c r="S1382" s="20"/>
      <c r="T1382" s="20"/>
      <c r="U1382" s="20"/>
      <c r="V1382" s="20"/>
      <c r="W1382" s="20"/>
      <c r="X1382" s="20"/>
      <c r="Y1382" s="20"/>
      <c r="Z1382" s="20"/>
      <c r="AA1382" s="20"/>
      <c r="AB1382" s="20"/>
      <c r="AC1382" s="20"/>
      <c r="AD1382" s="20"/>
      <c r="AE1382" s="20"/>
      <c r="AF1382" s="20"/>
    </row>
    <row r="1383" spans="1:32" ht="45" x14ac:dyDescent="0.2">
      <c r="A1383" s="149"/>
      <c r="B1383" s="149"/>
      <c r="C1383" s="28" t="s">
        <v>1437</v>
      </c>
      <c r="D1383" s="28" t="s">
        <v>1456</v>
      </c>
      <c r="E1383" s="144" t="s">
        <v>10</v>
      </c>
      <c r="F1383" s="20"/>
      <c r="G1383" s="20"/>
      <c r="H1383" s="20"/>
      <c r="I1383" s="26"/>
      <c r="J1383" s="27"/>
      <c r="K1383" s="20"/>
      <c r="L1383" s="20"/>
      <c r="M1383" s="20"/>
      <c r="N1383" s="20"/>
      <c r="O1383" s="20"/>
      <c r="P1383" s="20"/>
      <c r="Q1383" s="20"/>
      <c r="R1383" s="20"/>
      <c r="S1383" s="20"/>
      <c r="T1383" s="20"/>
      <c r="U1383" s="20"/>
      <c r="V1383" s="20"/>
      <c r="W1383" s="20"/>
      <c r="X1383" s="20"/>
      <c r="Y1383" s="20"/>
      <c r="Z1383" s="20"/>
      <c r="AA1383" s="20"/>
      <c r="AB1383" s="20"/>
      <c r="AC1383" s="20"/>
      <c r="AD1383" s="20"/>
      <c r="AE1383" s="20"/>
      <c r="AF1383" s="20"/>
    </row>
    <row r="1384" spans="1:32" ht="45" x14ac:dyDescent="0.2">
      <c r="A1384" s="149"/>
      <c r="B1384" s="149"/>
      <c r="C1384" s="24" t="s">
        <v>1437</v>
      </c>
      <c r="D1384" s="24" t="s">
        <v>1457</v>
      </c>
      <c r="E1384" s="144" t="s">
        <v>10</v>
      </c>
      <c r="F1384" s="20"/>
      <c r="G1384" s="20"/>
      <c r="H1384" s="20"/>
      <c r="I1384" s="26"/>
      <c r="J1384" s="27"/>
      <c r="K1384" s="20"/>
      <c r="L1384" s="20"/>
      <c r="M1384" s="20"/>
      <c r="N1384" s="20"/>
      <c r="O1384" s="20"/>
      <c r="P1384" s="20"/>
      <c r="Q1384" s="20"/>
      <c r="R1384" s="20"/>
      <c r="S1384" s="20"/>
      <c r="T1384" s="20"/>
      <c r="U1384" s="20"/>
      <c r="V1384" s="20"/>
      <c r="W1384" s="20"/>
      <c r="X1384" s="20"/>
      <c r="Y1384" s="20"/>
      <c r="Z1384" s="20"/>
      <c r="AA1384" s="20"/>
      <c r="AB1384" s="20"/>
      <c r="AC1384" s="20"/>
      <c r="AD1384" s="20"/>
      <c r="AE1384" s="20"/>
      <c r="AF1384" s="20"/>
    </row>
    <row r="1385" spans="1:32" ht="45" x14ac:dyDescent="0.2">
      <c r="A1385" s="149"/>
      <c r="B1385" s="149"/>
      <c r="C1385" s="25" t="s">
        <v>1458</v>
      </c>
      <c r="D1385" s="25" t="s">
        <v>1459</v>
      </c>
      <c r="E1385" s="144" t="s">
        <v>10</v>
      </c>
      <c r="F1385" s="20"/>
      <c r="G1385" s="20"/>
      <c r="H1385" s="20"/>
      <c r="I1385" s="26"/>
      <c r="J1385" s="27"/>
      <c r="K1385" s="20"/>
      <c r="L1385" s="20"/>
      <c r="M1385" s="20"/>
      <c r="N1385" s="20"/>
      <c r="O1385" s="20"/>
      <c r="P1385" s="20"/>
      <c r="Q1385" s="20"/>
      <c r="R1385" s="20"/>
      <c r="S1385" s="20"/>
      <c r="T1385" s="20"/>
      <c r="U1385" s="20"/>
      <c r="V1385" s="20"/>
      <c r="W1385" s="20"/>
      <c r="X1385" s="20"/>
      <c r="Y1385" s="20"/>
      <c r="Z1385" s="20"/>
      <c r="AA1385" s="20"/>
      <c r="AB1385" s="20"/>
      <c r="AC1385" s="20"/>
      <c r="AD1385" s="20"/>
      <c r="AE1385" s="20"/>
      <c r="AF1385" s="20"/>
    </row>
    <row r="1386" spans="1:32" ht="45" x14ac:dyDescent="0.2">
      <c r="A1386" s="149"/>
      <c r="B1386" s="149"/>
      <c r="C1386" s="28" t="s">
        <v>1458</v>
      </c>
      <c r="D1386" s="28" t="s">
        <v>1460</v>
      </c>
      <c r="E1386" s="144" t="s">
        <v>10</v>
      </c>
      <c r="F1386" s="20"/>
      <c r="G1386" s="20"/>
      <c r="H1386" s="20"/>
      <c r="I1386" s="26"/>
      <c r="J1386" s="27"/>
      <c r="K1386" s="20"/>
      <c r="L1386" s="20"/>
      <c r="M1386" s="20"/>
      <c r="N1386" s="20"/>
      <c r="O1386" s="20"/>
      <c r="P1386" s="20"/>
      <c r="Q1386" s="20"/>
      <c r="R1386" s="20"/>
      <c r="S1386" s="20"/>
      <c r="T1386" s="20"/>
      <c r="U1386" s="20"/>
      <c r="V1386" s="20"/>
      <c r="W1386" s="20"/>
      <c r="X1386" s="20"/>
      <c r="Y1386" s="20"/>
      <c r="Z1386" s="20"/>
      <c r="AA1386" s="20"/>
      <c r="AB1386" s="20"/>
      <c r="AC1386" s="20"/>
      <c r="AD1386" s="20"/>
      <c r="AE1386" s="20"/>
      <c r="AF1386" s="20"/>
    </row>
    <row r="1387" spans="1:32" ht="45" x14ac:dyDescent="0.2">
      <c r="A1387" s="149"/>
      <c r="B1387" s="149"/>
      <c r="C1387" s="28" t="s">
        <v>1458</v>
      </c>
      <c r="D1387" s="28" t="s">
        <v>1461</v>
      </c>
      <c r="E1387" s="144" t="s">
        <v>10</v>
      </c>
      <c r="F1387" s="20"/>
      <c r="G1387" s="20"/>
      <c r="H1387" s="20"/>
      <c r="I1387" s="26"/>
      <c r="J1387" s="27"/>
      <c r="K1387" s="20"/>
      <c r="L1387" s="20"/>
      <c r="M1387" s="20"/>
      <c r="N1387" s="20"/>
      <c r="O1387" s="20"/>
      <c r="P1387" s="20"/>
      <c r="Q1387" s="20"/>
      <c r="R1387" s="20"/>
      <c r="S1387" s="20"/>
      <c r="T1387" s="20"/>
      <c r="U1387" s="20"/>
      <c r="V1387" s="20"/>
      <c r="W1387" s="20"/>
      <c r="X1387" s="20"/>
      <c r="Y1387" s="20"/>
      <c r="Z1387" s="20"/>
      <c r="AA1387" s="20"/>
      <c r="AB1387" s="20"/>
      <c r="AC1387" s="20"/>
      <c r="AD1387" s="20"/>
      <c r="AE1387" s="20"/>
      <c r="AF1387" s="20"/>
    </row>
    <row r="1388" spans="1:32" ht="45" x14ac:dyDescent="0.2">
      <c r="A1388" s="149"/>
      <c r="B1388" s="149"/>
      <c r="C1388" s="28" t="s">
        <v>1458</v>
      </c>
      <c r="D1388" s="28" t="s">
        <v>1462</v>
      </c>
      <c r="E1388" s="144" t="s">
        <v>10</v>
      </c>
      <c r="F1388" s="20"/>
      <c r="G1388" s="20"/>
      <c r="H1388" s="20"/>
      <c r="I1388" s="26"/>
      <c r="J1388" s="27"/>
      <c r="K1388" s="20"/>
      <c r="L1388" s="20"/>
      <c r="M1388" s="20"/>
      <c r="N1388" s="20"/>
      <c r="O1388" s="20"/>
      <c r="P1388" s="20"/>
      <c r="Q1388" s="20"/>
      <c r="R1388" s="20"/>
      <c r="S1388" s="20"/>
      <c r="T1388" s="20"/>
      <c r="U1388" s="20"/>
      <c r="V1388" s="20"/>
      <c r="W1388" s="20"/>
      <c r="X1388" s="20"/>
      <c r="Y1388" s="20"/>
      <c r="Z1388" s="20"/>
      <c r="AA1388" s="20"/>
      <c r="AB1388" s="20"/>
      <c r="AC1388" s="20"/>
      <c r="AD1388" s="20"/>
      <c r="AE1388" s="20"/>
      <c r="AF1388" s="20"/>
    </row>
    <row r="1389" spans="1:32" ht="45" x14ac:dyDescent="0.2">
      <c r="A1389" s="149"/>
      <c r="B1389" s="149"/>
      <c r="C1389" s="28" t="s">
        <v>1458</v>
      </c>
      <c r="D1389" s="28" t="s">
        <v>1463</v>
      </c>
      <c r="E1389" s="144" t="s">
        <v>10</v>
      </c>
      <c r="F1389" s="20"/>
      <c r="G1389" s="20"/>
      <c r="H1389" s="20"/>
      <c r="I1389" s="26"/>
      <c r="J1389" s="27"/>
      <c r="K1389" s="20"/>
      <c r="L1389" s="20"/>
      <c r="M1389" s="20"/>
      <c r="N1389" s="20"/>
      <c r="O1389" s="20"/>
      <c r="P1389" s="20"/>
      <c r="Q1389" s="20"/>
      <c r="R1389" s="20"/>
      <c r="S1389" s="20"/>
      <c r="T1389" s="20"/>
      <c r="U1389" s="20"/>
      <c r="V1389" s="20"/>
      <c r="W1389" s="20"/>
      <c r="X1389" s="20"/>
      <c r="Y1389" s="20"/>
      <c r="Z1389" s="20"/>
      <c r="AA1389" s="20"/>
      <c r="AB1389" s="20"/>
      <c r="AC1389" s="20"/>
      <c r="AD1389" s="20"/>
      <c r="AE1389" s="20"/>
      <c r="AF1389" s="20"/>
    </row>
    <row r="1390" spans="1:32" ht="60" x14ac:dyDescent="0.2">
      <c r="A1390" s="149"/>
      <c r="B1390" s="149"/>
      <c r="C1390" s="28" t="s">
        <v>1458</v>
      </c>
      <c r="D1390" s="28" t="s">
        <v>1464</v>
      </c>
      <c r="E1390" s="144" t="s">
        <v>10</v>
      </c>
      <c r="F1390" s="20"/>
      <c r="G1390" s="20"/>
      <c r="H1390" s="20"/>
      <c r="I1390" s="26"/>
      <c r="J1390" s="27"/>
      <c r="K1390" s="20"/>
      <c r="L1390" s="20"/>
      <c r="M1390" s="20"/>
      <c r="N1390" s="20"/>
      <c r="O1390" s="20"/>
      <c r="P1390" s="20"/>
      <c r="Q1390" s="20"/>
      <c r="R1390" s="20"/>
      <c r="S1390" s="20"/>
      <c r="T1390" s="20"/>
      <c r="U1390" s="20"/>
      <c r="V1390" s="20"/>
      <c r="W1390" s="20"/>
      <c r="X1390" s="20"/>
      <c r="Y1390" s="20"/>
      <c r="Z1390" s="20"/>
      <c r="AA1390" s="20"/>
      <c r="AB1390" s="20"/>
      <c r="AC1390" s="20"/>
      <c r="AD1390" s="20"/>
      <c r="AE1390" s="20"/>
      <c r="AF1390" s="20"/>
    </row>
    <row r="1391" spans="1:32" ht="45" x14ac:dyDescent="0.2">
      <c r="A1391" s="149"/>
      <c r="B1391" s="149"/>
      <c r="C1391" s="28" t="s">
        <v>1458</v>
      </c>
      <c r="D1391" s="28" t="s">
        <v>1465</v>
      </c>
      <c r="E1391" s="144" t="s">
        <v>10</v>
      </c>
      <c r="F1391" s="20"/>
      <c r="G1391" s="20"/>
      <c r="H1391" s="20"/>
      <c r="I1391" s="26"/>
      <c r="J1391" s="27"/>
      <c r="K1391" s="20"/>
      <c r="L1391" s="20"/>
      <c r="M1391" s="20"/>
      <c r="N1391" s="20"/>
      <c r="O1391" s="20"/>
      <c r="P1391" s="20"/>
      <c r="Q1391" s="20"/>
      <c r="R1391" s="20"/>
      <c r="S1391" s="20"/>
      <c r="T1391" s="20"/>
      <c r="U1391" s="20"/>
      <c r="V1391" s="20"/>
      <c r="W1391" s="20"/>
      <c r="X1391" s="20"/>
      <c r="Y1391" s="20"/>
      <c r="Z1391" s="20"/>
      <c r="AA1391" s="20"/>
      <c r="AB1391" s="20"/>
      <c r="AC1391" s="20"/>
      <c r="AD1391" s="20"/>
      <c r="AE1391" s="20"/>
      <c r="AF1391" s="20"/>
    </row>
    <row r="1392" spans="1:32" ht="45" x14ac:dyDescent="0.2">
      <c r="A1392" s="149"/>
      <c r="B1392" s="149"/>
      <c r="C1392" s="28" t="s">
        <v>1458</v>
      </c>
      <c r="D1392" s="28" t="s">
        <v>1466</v>
      </c>
      <c r="E1392" s="144" t="s">
        <v>10</v>
      </c>
      <c r="F1392" s="20"/>
      <c r="G1392" s="20"/>
      <c r="H1392" s="20"/>
      <c r="I1392" s="26"/>
      <c r="J1392" s="27"/>
      <c r="K1392" s="20"/>
      <c r="L1392" s="20"/>
      <c r="M1392" s="20"/>
      <c r="N1392" s="20"/>
      <c r="O1392" s="20"/>
      <c r="P1392" s="20"/>
      <c r="Q1392" s="20"/>
      <c r="R1392" s="20"/>
      <c r="S1392" s="20"/>
      <c r="T1392" s="20"/>
      <c r="U1392" s="20"/>
      <c r="V1392" s="20"/>
      <c r="W1392" s="20"/>
      <c r="X1392" s="20"/>
      <c r="Y1392" s="20"/>
      <c r="Z1392" s="20"/>
      <c r="AA1392" s="20"/>
      <c r="AB1392" s="20"/>
      <c r="AC1392" s="20"/>
      <c r="AD1392" s="20"/>
      <c r="AE1392" s="20"/>
      <c r="AF1392" s="20"/>
    </row>
    <row r="1393" spans="1:32" ht="45" x14ac:dyDescent="0.2">
      <c r="A1393" s="149"/>
      <c r="B1393" s="149"/>
      <c r="C1393" s="28" t="s">
        <v>1458</v>
      </c>
      <c r="D1393" s="28" t="s">
        <v>1467</v>
      </c>
      <c r="E1393" s="144" t="s">
        <v>10</v>
      </c>
      <c r="F1393" s="20"/>
      <c r="G1393" s="20"/>
      <c r="H1393" s="20"/>
      <c r="I1393" s="26"/>
      <c r="J1393" s="27"/>
      <c r="K1393" s="20"/>
      <c r="L1393" s="20"/>
      <c r="M1393" s="20"/>
      <c r="N1393" s="20"/>
      <c r="O1393" s="20"/>
      <c r="P1393" s="20"/>
      <c r="Q1393" s="20"/>
      <c r="R1393" s="20"/>
      <c r="S1393" s="20"/>
      <c r="T1393" s="20"/>
      <c r="U1393" s="20"/>
      <c r="V1393" s="20"/>
      <c r="W1393" s="20"/>
      <c r="X1393" s="20"/>
      <c r="Y1393" s="20"/>
      <c r="Z1393" s="20"/>
      <c r="AA1393" s="20"/>
      <c r="AB1393" s="20"/>
      <c r="AC1393" s="20"/>
      <c r="AD1393" s="20"/>
      <c r="AE1393" s="20"/>
      <c r="AF1393" s="20"/>
    </row>
    <row r="1394" spans="1:32" ht="60" x14ac:dyDescent="0.2">
      <c r="A1394" s="149"/>
      <c r="B1394" s="149"/>
      <c r="C1394" s="28" t="s">
        <v>1458</v>
      </c>
      <c r="D1394" s="28" t="s">
        <v>1468</v>
      </c>
      <c r="E1394" s="144" t="s">
        <v>10</v>
      </c>
      <c r="F1394" s="20"/>
      <c r="G1394" s="20"/>
      <c r="H1394" s="20"/>
      <c r="I1394" s="26"/>
      <c r="J1394" s="27"/>
      <c r="K1394" s="20"/>
      <c r="L1394" s="20"/>
      <c r="M1394" s="20"/>
      <c r="N1394" s="20"/>
      <c r="O1394" s="20"/>
      <c r="P1394" s="20"/>
      <c r="Q1394" s="20"/>
      <c r="R1394" s="20"/>
      <c r="S1394" s="20"/>
      <c r="T1394" s="20"/>
      <c r="U1394" s="20"/>
      <c r="V1394" s="20"/>
      <c r="W1394" s="20"/>
      <c r="X1394" s="20"/>
      <c r="Y1394" s="20"/>
      <c r="Z1394" s="20"/>
      <c r="AA1394" s="20"/>
      <c r="AB1394" s="20"/>
      <c r="AC1394" s="20"/>
      <c r="AD1394" s="20"/>
      <c r="AE1394" s="20"/>
      <c r="AF1394" s="20"/>
    </row>
    <row r="1395" spans="1:32" ht="45" x14ac:dyDescent="0.2">
      <c r="A1395" s="149"/>
      <c r="B1395" s="149"/>
      <c r="C1395" s="28" t="s">
        <v>1458</v>
      </c>
      <c r="D1395" s="28" t="s">
        <v>1469</v>
      </c>
      <c r="E1395" s="144" t="s">
        <v>10</v>
      </c>
      <c r="F1395" s="20"/>
      <c r="G1395" s="20"/>
      <c r="H1395" s="20"/>
      <c r="I1395" s="26"/>
      <c r="J1395" s="27"/>
      <c r="K1395" s="20"/>
      <c r="L1395" s="20"/>
      <c r="M1395" s="20"/>
      <c r="N1395" s="20"/>
      <c r="O1395" s="20"/>
      <c r="P1395" s="20"/>
      <c r="Q1395" s="20"/>
      <c r="R1395" s="20"/>
      <c r="S1395" s="20"/>
      <c r="T1395" s="20"/>
      <c r="U1395" s="20"/>
      <c r="V1395" s="20"/>
      <c r="W1395" s="20"/>
      <c r="X1395" s="20"/>
      <c r="Y1395" s="20"/>
      <c r="Z1395" s="20"/>
      <c r="AA1395" s="20"/>
      <c r="AB1395" s="20"/>
      <c r="AC1395" s="20"/>
      <c r="AD1395" s="20"/>
      <c r="AE1395" s="20"/>
      <c r="AF1395" s="20"/>
    </row>
    <row r="1396" spans="1:32" ht="45" x14ac:dyDescent="0.2">
      <c r="A1396" s="149"/>
      <c r="B1396" s="149"/>
      <c r="C1396" s="28" t="s">
        <v>1458</v>
      </c>
      <c r="D1396" s="28" t="s">
        <v>1470</v>
      </c>
      <c r="E1396" s="144" t="s">
        <v>10</v>
      </c>
      <c r="F1396" s="20"/>
      <c r="G1396" s="20"/>
      <c r="H1396" s="20"/>
      <c r="I1396" s="26"/>
      <c r="J1396" s="27"/>
      <c r="K1396" s="20"/>
      <c r="L1396" s="20"/>
      <c r="M1396" s="20"/>
      <c r="N1396" s="20"/>
      <c r="O1396" s="20"/>
      <c r="P1396" s="20"/>
      <c r="Q1396" s="20"/>
      <c r="R1396" s="20"/>
      <c r="S1396" s="20"/>
      <c r="T1396" s="20"/>
      <c r="U1396" s="20"/>
      <c r="V1396" s="20"/>
      <c r="W1396" s="20"/>
      <c r="X1396" s="20"/>
      <c r="Y1396" s="20"/>
      <c r="Z1396" s="20"/>
      <c r="AA1396" s="20"/>
      <c r="AB1396" s="20"/>
      <c r="AC1396" s="20"/>
      <c r="AD1396" s="20"/>
      <c r="AE1396" s="20"/>
      <c r="AF1396" s="20"/>
    </row>
    <row r="1397" spans="1:32" ht="45" x14ac:dyDescent="0.2">
      <c r="A1397" s="149"/>
      <c r="B1397" s="149"/>
      <c r="C1397" s="28" t="s">
        <v>1458</v>
      </c>
      <c r="D1397" s="28" t="s">
        <v>1471</v>
      </c>
      <c r="E1397" s="144" t="s">
        <v>10</v>
      </c>
      <c r="F1397" s="20"/>
      <c r="G1397" s="20"/>
      <c r="H1397" s="20"/>
      <c r="I1397" s="26"/>
      <c r="J1397" s="27"/>
      <c r="K1397" s="20"/>
      <c r="L1397" s="20"/>
      <c r="M1397" s="20"/>
      <c r="N1397" s="20"/>
      <c r="O1397" s="20"/>
      <c r="P1397" s="20"/>
      <c r="Q1397" s="20"/>
      <c r="R1397" s="20"/>
      <c r="S1397" s="20"/>
      <c r="T1397" s="20"/>
      <c r="U1397" s="20"/>
      <c r="V1397" s="20"/>
      <c r="W1397" s="20"/>
      <c r="X1397" s="20"/>
      <c r="Y1397" s="20"/>
      <c r="Z1397" s="20"/>
      <c r="AA1397" s="20"/>
      <c r="AB1397" s="20"/>
      <c r="AC1397" s="20"/>
      <c r="AD1397" s="20"/>
      <c r="AE1397" s="20"/>
      <c r="AF1397" s="20"/>
    </row>
    <row r="1398" spans="1:32" ht="45" x14ac:dyDescent="0.2">
      <c r="A1398" s="149"/>
      <c r="B1398" s="149"/>
      <c r="C1398" s="28" t="s">
        <v>1458</v>
      </c>
      <c r="D1398" s="28" t="s">
        <v>1472</v>
      </c>
      <c r="E1398" s="144" t="s">
        <v>10</v>
      </c>
      <c r="F1398" s="20"/>
      <c r="G1398" s="20"/>
      <c r="H1398" s="20"/>
      <c r="I1398" s="26"/>
      <c r="J1398" s="27"/>
      <c r="K1398" s="20"/>
      <c r="L1398" s="20"/>
      <c r="M1398" s="20"/>
      <c r="N1398" s="20"/>
      <c r="O1398" s="20"/>
      <c r="P1398" s="20"/>
      <c r="Q1398" s="20"/>
      <c r="R1398" s="20"/>
      <c r="S1398" s="20"/>
      <c r="T1398" s="20"/>
      <c r="U1398" s="20"/>
      <c r="V1398" s="20"/>
      <c r="W1398" s="20"/>
      <c r="X1398" s="20"/>
      <c r="Y1398" s="20"/>
      <c r="Z1398" s="20"/>
      <c r="AA1398" s="20"/>
      <c r="AB1398" s="20"/>
      <c r="AC1398" s="20"/>
      <c r="AD1398" s="20"/>
      <c r="AE1398" s="20"/>
      <c r="AF1398" s="20"/>
    </row>
    <row r="1399" spans="1:32" ht="45" x14ac:dyDescent="0.2">
      <c r="A1399" s="149"/>
      <c r="B1399" s="149"/>
      <c r="C1399" s="28" t="s">
        <v>1458</v>
      </c>
      <c r="D1399" s="28" t="s">
        <v>1473</v>
      </c>
      <c r="E1399" s="144" t="s">
        <v>10</v>
      </c>
      <c r="F1399" s="20"/>
      <c r="G1399" s="20"/>
      <c r="H1399" s="20"/>
      <c r="I1399" s="26"/>
      <c r="J1399" s="27"/>
      <c r="K1399" s="20"/>
      <c r="L1399" s="20"/>
      <c r="M1399" s="20"/>
      <c r="N1399" s="20"/>
      <c r="O1399" s="20"/>
      <c r="P1399" s="20"/>
      <c r="Q1399" s="20"/>
      <c r="R1399" s="20"/>
      <c r="S1399" s="20"/>
      <c r="T1399" s="20"/>
      <c r="U1399" s="20"/>
      <c r="V1399" s="20"/>
      <c r="W1399" s="20"/>
      <c r="X1399" s="20"/>
      <c r="Y1399" s="20"/>
      <c r="Z1399" s="20"/>
      <c r="AA1399" s="20"/>
      <c r="AB1399" s="20"/>
      <c r="AC1399" s="20"/>
      <c r="AD1399" s="20"/>
      <c r="AE1399" s="20"/>
      <c r="AF1399" s="20"/>
    </row>
    <row r="1400" spans="1:32" ht="60" x14ac:dyDescent="0.2">
      <c r="A1400" s="149"/>
      <c r="B1400" s="149"/>
      <c r="C1400" s="28" t="s">
        <v>1458</v>
      </c>
      <c r="D1400" s="28" t="s">
        <v>1474</v>
      </c>
      <c r="E1400" s="144" t="s">
        <v>10</v>
      </c>
      <c r="F1400" s="20"/>
      <c r="G1400" s="20"/>
      <c r="H1400" s="20"/>
      <c r="I1400" s="26"/>
      <c r="J1400" s="27"/>
      <c r="K1400" s="20"/>
      <c r="L1400" s="20"/>
      <c r="M1400" s="20"/>
      <c r="N1400" s="20"/>
      <c r="O1400" s="20"/>
      <c r="P1400" s="20"/>
      <c r="Q1400" s="20"/>
      <c r="R1400" s="20"/>
      <c r="S1400" s="20"/>
      <c r="T1400" s="20"/>
      <c r="U1400" s="20"/>
      <c r="V1400" s="20"/>
      <c r="W1400" s="20"/>
      <c r="X1400" s="20"/>
      <c r="Y1400" s="20"/>
      <c r="Z1400" s="20"/>
      <c r="AA1400" s="20"/>
      <c r="AB1400" s="20"/>
      <c r="AC1400" s="20"/>
      <c r="AD1400" s="20"/>
      <c r="AE1400" s="20"/>
      <c r="AF1400" s="20"/>
    </row>
    <row r="1401" spans="1:32" ht="45" x14ac:dyDescent="0.2">
      <c r="A1401" s="149"/>
      <c r="B1401" s="149"/>
      <c r="C1401" s="28" t="s">
        <v>1458</v>
      </c>
      <c r="D1401" s="28" t="s">
        <v>1475</v>
      </c>
      <c r="E1401" s="144" t="s">
        <v>10</v>
      </c>
      <c r="F1401" s="20"/>
      <c r="G1401" s="20"/>
      <c r="H1401" s="20"/>
      <c r="I1401" s="26"/>
      <c r="J1401" s="27"/>
      <c r="K1401" s="20"/>
      <c r="L1401" s="20"/>
      <c r="M1401" s="20"/>
      <c r="N1401" s="20"/>
      <c r="O1401" s="20"/>
      <c r="P1401" s="20"/>
      <c r="Q1401" s="20"/>
      <c r="R1401" s="20"/>
      <c r="S1401" s="20"/>
      <c r="T1401" s="20"/>
      <c r="U1401" s="20"/>
      <c r="V1401" s="20"/>
      <c r="W1401" s="20"/>
      <c r="X1401" s="20"/>
      <c r="Y1401" s="20"/>
      <c r="Z1401" s="20"/>
      <c r="AA1401" s="20"/>
      <c r="AB1401" s="20"/>
      <c r="AC1401" s="20"/>
      <c r="AD1401" s="20"/>
      <c r="AE1401" s="20"/>
      <c r="AF1401" s="20"/>
    </row>
    <row r="1402" spans="1:32" ht="60" x14ac:dyDescent="0.2">
      <c r="A1402" s="149"/>
      <c r="B1402" s="149"/>
      <c r="C1402" s="28" t="s">
        <v>1458</v>
      </c>
      <c r="D1402" s="28" t="s">
        <v>1476</v>
      </c>
      <c r="E1402" s="144" t="s">
        <v>10</v>
      </c>
      <c r="F1402" s="20"/>
      <c r="G1402" s="20"/>
      <c r="H1402" s="20"/>
      <c r="I1402" s="26"/>
      <c r="J1402" s="27"/>
      <c r="K1402" s="20"/>
      <c r="L1402" s="20"/>
      <c r="M1402" s="20"/>
      <c r="N1402" s="20"/>
      <c r="O1402" s="20"/>
      <c r="P1402" s="20"/>
      <c r="Q1402" s="20"/>
      <c r="R1402" s="20"/>
      <c r="S1402" s="20"/>
      <c r="T1402" s="20"/>
      <c r="U1402" s="20"/>
      <c r="V1402" s="20"/>
      <c r="W1402" s="20"/>
      <c r="X1402" s="20"/>
      <c r="Y1402" s="20"/>
      <c r="Z1402" s="20"/>
      <c r="AA1402" s="20"/>
      <c r="AB1402" s="20"/>
      <c r="AC1402" s="20"/>
      <c r="AD1402" s="20"/>
      <c r="AE1402" s="20"/>
      <c r="AF1402" s="20"/>
    </row>
    <row r="1403" spans="1:32" ht="45" x14ac:dyDescent="0.2">
      <c r="A1403" s="149"/>
      <c r="B1403" s="149"/>
      <c r="C1403" s="28" t="s">
        <v>1458</v>
      </c>
      <c r="D1403" s="28" t="s">
        <v>1477</v>
      </c>
      <c r="E1403" s="144" t="s">
        <v>10</v>
      </c>
      <c r="F1403" s="20"/>
      <c r="G1403" s="20"/>
      <c r="H1403" s="20"/>
      <c r="I1403" s="26"/>
      <c r="J1403" s="27"/>
      <c r="K1403" s="20"/>
      <c r="L1403" s="20"/>
      <c r="M1403" s="20"/>
      <c r="N1403" s="20"/>
      <c r="O1403" s="20"/>
      <c r="P1403" s="20"/>
      <c r="Q1403" s="20"/>
      <c r="R1403" s="20"/>
      <c r="S1403" s="20"/>
      <c r="T1403" s="20"/>
      <c r="U1403" s="20"/>
      <c r="V1403" s="20"/>
      <c r="W1403" s="20"/>
      <c r="X1403" s="20"/>
      <c r="Y1403" s="20"/>
      <c r="Z1403" s="20"/>
      <c r="AA1403" s="20"/>
      <c r="AB1403" s="20"/>
      <c r="AC1403" s="20"/>
      <c r="AD1403" s="20"/>
      <c r="AE1403" s="20"/>
      <c r="AF1403" s="20"/>
    </row>
    <row r="1404" spans="1:32" ht="45" x14ac:dyDescent="0.2">
      <c r="A1404" s="149"/>
      <c r="B1404" s="149"/>
      <c r="C1404" s="24" t="s">
        <v>1458</v>
      </c>
      <c r="D1404" s="24" t="s">
        <v>1478</v>
      </c>
      <c r="E1404" s="144" t="s">
        <v>10</v>
      </c>
      <c r="F1404" s="20"/>
      <c r="G1404" s="20"/>
      <c r="H1404" s="20"/>
      <c r="I1404" s="26"/>
      <c r="J1404" s="27"/>
      <c r="K1404" s="20"/>
      <c r="L1404" s="20"/>
      <c r="M1404" s="20"/>
      <c r="N1404" s="20"/>
      <c r="O1404" s="20"/>
      <c r="P1404" s="20"/>
      <c r="Q1404" s="20"/>
      <c r="R1404" s="20"/>
      <c r="S1404" s="20"/>
      <c r="T1404" s="20"/>
      <c r="U1404" s="20"/>
      <c r="V1404" s="20"/>
      <c r="W1404" s="20"/>
      <c r="X1404" s="20"/>
      <c r="Y1404" s="20"/>
      <c r="Z1404" s="20"/>
      <c r="AA1404" s="20"/>
      <c r="AB1404" s="20"/>
      <c r="AC1404" s="20"/>
      <c r="AD1404" s="20"/>
      <c r="AE1404" s="20"/>
      <c r="AF1404" s="20"/>
    </row>
    <row r="1405" spans="1:32" ht="45" x14ac:dyDescent="0.2">
      <c r="A1405" s="149"/>
      <c r="B1405" s="149"/>
      <c r="C1405" s="25" t="s">
        <v>1479</v>
      </c>
      <c r="D1405" s="25" t="s">
        <v>1480</v>
      </c>
      <c r="E1405" s="144" t="s">
        <v>10</v>
      </c>
      <c r="F1405" s="19"/>
      <c r="G1405" s="19"/>
      <c r="H1405" s="20"/>
      <c r="I1405" s="26"/>
      <c r="J1405" s="27"/>
      <c r="K1405" s="20"/>
      <c r="L1405" s="20"/>
      <c r="M1405" s="20"/>
      <c r="N1405" s="20"/>
      <c r="O1405" s="20"/>
      <c r="P1405" s="20"/>
      <c r="Q1405" s="20"/>
      <c r="R1405" s="20"/>
      <c r="S1405" s="20"/>
      <c r="T1405" s="20"/>
      <c r="U1405" s="20"/>
      <c r="V1405" s="20"/>
      <c r="W1405" s="20"/>
      <c r="X1405" s="20"/>
      <c r="Y1405" s="20"/>
      <c r="Z1405" s="20"/>
      <c r="AA1405" s="20"/>
      <c r="AB1405" s="20"/>
      <c r="AC1405" s="20"/>
      <c r="AD1405" s="20"/>
      <c r="AE1405" s="20"/>
      <c r="AF1405" s="20"/>
    </row>
    <row r="1406" spans="1:32" ht="45" x14ac:dyDescent="0.2">
      <c r="A1406" s="149"/>
      <c r="B1406" s="149"/>
      <c r="C1406" s="28" t="s">
        <v>1479</v>
      </c>
      <c r="D1406" s="28" t="s">
        <v>1481</v>
      </c>
      <c r="E1406" s="144" t="s">
        <v>10</v>
      </c>
      <c r="F1406" s="20"/>
      <c r="G1406" s="20"/>
      <c r="H1406" s="20"/>
      <c r="I1406" s="26"/>
      <c r="J1406" s="27"/>
      <c r="K1406" s="20"/>
      <c r="L1406" s="20"/>
      <c r="M1406" s="20"/>
      <c r="N1406" s="20"/>
      <c r="O1406" s="20"/>
      <c r="P1406" s="20"/>
      <c r="Q1406" s="20"/>
      <c r="R1406" s="20"/>
      <c r="S1406" s="20"/>
      <c r="T1406" s="20"/>
      <c r="U1406" s="20"/>
      <c r="V1406" s="20"/>
      <c r="W1406" s="20"/>
      <c r="X1406" s="20"/>
      <c r="Y1406" s="20"/>
      <c r="Z1406" s="20"/>
      <c r="AA1406" s="20"/>
      <c r="AB1406" s="20"/>
      <c r="AC1406" s="20"/>
      <c r="AD1406" s="20"/>
      <c r="AE1406" s="20"/>
      <c r="AF1406" s="20"/>
    </row>
    <row r="1407" spans="1:32" ht="45" x14ac:dyDescent="0.2">
      <c r="A1407" s="149"/>
      <c r="B1407" s="149"/>
      <c r="C1407" s="28" t="s">
        <v>1479</v>
      </c>
      <c r="D1407" s="28" t="s">
        <v>1482</v>
      </c>
      <c r="E1407" s="144" t="s">
        <v>10</v>
      </c>
      <c r="F1407" s="20"/>
      <c r="G1407" s="20"/>
      <c r="H1407" s="20"/>
      <c r="I1407" s="26"/>
      <c r="J1407" s="27"/>
      <c r="K1407" s="20"/>
      <c r="L1407" s="20"/>
      <c r="M1407" s="20"/>
      <c r="N1407" s="20"/>
      <c r="O1407" s="20"/>
      <c r="P1407" s="20"/>
      <c r="Q1407" s="20"/>
      <c r="R1407" s="20"/>
      <c r="S1407" s="20"/>
      <c r="T1407" s="20"/>
      <c r="U1407" s="20"/>
      <c r="V1407" s="20"/>
      <c r="W1407" s="20"/>
      <c r="X1407" s="20"/>
      <c r="Y1407" s="20"/>
      <c r="Z1407" s="20"/>
      <c r="AA1407" s="20"/>
      <c r="AB1407" s="20"/>
      <c r="AC1407" s="20"/>
      <c r="AD1407" s="20"/>
      <c r="AE1407" s="20"/>
      <c r="AF1407" s="20"/>
    </row>
    <row r="1408" spans="1:32" ht="60" x14ac:dyDescent="0.2">
      <c r="A1408" s="149"/>
      <c r="B1408" s="149"/>
      <c r="C1408" s="28" t="s">
        <v>1479</v>
      </c>
      <c r="D1408" s="28" t="s">
        <v>1483</v>
      </c>
      <c r="E1408" s="144" t="s">
        <v>10</v>
      </c>
      <c r="F1408" s="20"/>
      <c r="G1408" s="20"/>
      <c r="H1408" s="20"/>
      <c r="I1408" s="26"/>
      <c r="J1408" s="27"/>
      <c r="K1408" s="20"/>
      <c r="L1408" s="20"/>
      <c r="M1408" s="20"/>
      <c r="N1408" s="20"/>
      <c r="O1408" s="20"/>
      <c r="P1408" s="20"/>
      <c r="Q1408" s="20"/>
      <c r="R1408" s="20"/>
      <c r="S1408" s="20"/>
      <c r="T1408" s="20"/>
      <c r="U1408" s="20"/>
      <c r="V1408" s="20"/>
      <c r="W1408" s="20"/>
      <c r="X1408" s="20"/>
      <c r="Y1408" s="20"/>
      <c r="Z1408" s="20"/>
      <c r="AA1408" s="20"/>
      <c r="AB1408" s="20"/>
      <c r="AC1408" s="20"/>
      <c r="AD1408" s="20"/>
      <c r="AE1408" s="20"/>
      <c r="AF1408" s="20"/>
    </row>
    <row r="1409" spans="1:32" ht="45" x14ac:dyDescent="0.2">
      <c r="A1409" s="149"/>
      <c r="B1409" s="149"/>
      <c r="C1409" s="28" t="s">
        <v>1479</v>
      </c>
      <c r="D1409" s="28" t="s">
        <v>1484</v>
      </c>
      <c r="E1409" s="144" t="s">
        <v>10</v>
      </c>
      <c r="F1409" s="20"/>
      <c r="G1409" s="20"/>
      <c r="H1409" s="20"/>
      <c r="I1409" s="26"/>
      <c r="J1409" s="27"/>
      <c r="K1409" s="20"/>
      <c r="L1409" s="20"/>
      <c r="M1409" s="20"/>
      <c r="N1409" s="20"/>
      <c r="O1409" s="20"/>
      <c r="P1409" s="20"/>
      <c r="Q1409" s="20"/>
      <c r="R1409" s="20"/>
      <c r="S1409" s="20"/>
      <c r="T1409" s="20"/>
      <c r="U1409" s="20"/>
      <c r="V1409" s="20"/>
      <c r="W1409" s="20"/>
      <c r="X1409" s="20"/>
      <c r="Y1409" s="20"/>
      <c r="Z1409" s="20"/>
      <c r="AA1409" s="20"/>
      <c r="AB1409" s="20"/>
      <c r="AC1409" s="20"/>
      <c r="AD1409" s="20"/>
      <c r="AE1409" s="20"/>
      <c r="AF1409" s="20"/>
    </row>
    <row r="1410" spans="1:32" ht="45" x14ac:dyDescent="0.2">
      <c r="A1410" s="149"/>
      <c r="B1410" s="149"/>
      <c r="C1410" s="28" t="s">
        <v>1479</v>
      </c>
      <c r="D1410" s="28" t="s">
        <v>1485</v>
      </c>
      <c r="E1410" s="144" t="s">
        <v>10</v>
      </c>
      <c r="F1410" s="20"/>
      <c r="G1410" s="20"/>
      <c r="H1410" s="20"/>
      <c r="I1410" s="26"/>
      <c r="J1410" s="27"/>
      <c r="K1410" s="20"/>
      <c r="L1410" s="20"/>
      <c r="M1410" s="20"/>
      <c r="N1410" s="20"/>
      <c r="O1410" s="20"/>
      <c r="P1410" s="20"/>
      <c r="Q1410" s="20"/>
      <c r="R1410" s="20"/>
      <c r="S1410" s="20"/>
      <c r="T1410" s="20"/>
      <c r="U1410" s="20"/>
      <c r="V1410" s="20"/>
      <c r="W1410" s="20"/>
      <c r="X1410" s="20"/>
      <c r="Y1410" s="20"/>
      <c r="Z1410" s="20"/>
      <c r="AA1410" s="20"/>
      <c r="AB1410" s="20"/>
      <c r="AC1410" s="20"/>
      <c r="AD1410" s="20"/>
      <c r="AE1410" s="20"/>
      <c r="AF1410" s="20"/>
    </row>
    <row r="1411" spans="1:32" ht="45" x14ac:dyDescent="0.2">
      <c r="A1411" s="149"/>
      <c r="B1411" s="149"/>
      <c r="C1411" s="28" t="s">
        <v>1479</v>
      </c>
      <c r="D1411" s="28" t="s">
        <v>1486</v>
      </c>
      <c r="E1411" s="144" t="s">
        <v>10</v>
      </c>
      <c r="F1411" s="20"/>
      <c r="G1411" s="20"/>
      <c r="H1411" s="20"/>
      <c r="I1411" s="26"/>
      <c r="J1411" s="27"/>
      <c r="K1411" s="20"/>
      <c r="L1411" s="20"/>
      <c r="M1411" s="20"/>
      <c r="N1411" s="20"/>
      <c r="O1411" s="20"/>
      <c r="P1411" s="20"/>
      <c r="Q1411" s="20"/>
      <c r="R1411" s="20"/>
      <c r="S1411" s="20"/>
      <c r="T1411" s="20"/>
      <c r="U1411" s="20"/>
      <c r="V1411" s="20"/>
      <c r="W1411" s="20"/>
      <c r="X1411" s="20"/>
      <c r="Y1411" s="20"/>
      <c r="Z1411" s="20"/>
      <c r="AA1411" s="20"/>
      <c r="AB1411" s="20"/>
      <c r="AC1411" s="20"/>
      <c r="AD1411" s="20"/>
      <c r="AE1411" s="20"/>
      <c r="AF1411" s="20"/>
    </row>
    <row r="1412" spans="1:32" ht="45" x14ac:dyDescent="0.2">
      <c r="A1412" s="149"/>
      <c r="B1412" s="149"/>
      <c r="C1412" s="28" t="s">
        <v>1479</v>
      </c>
      <c r="D1412" s="28" t="s">
        <v>1487</v>
      </c>
      <c r="E1412" s="144" t="s">
        <v>10</v>
      </c>
      <c r="F1412" s="20"/>
      <c r="G1412" s="20"/>
      <c r="H1412" s="20"/>
      <c r="I1412" s="26"/>
      <c r="J1412" s="27"/>
      <c r="K1412" s="20"/>
      <c r="L1412" s="20"/>
      <c r="M1412" s="20"/>
      <c r="N1412" s="20"/>
      <c r="O1412" s="20"/>
      <c r="P1412" s="20"/>
      <c r="Q1412" s="20"/>
      <c r="R1412" s="20"/>
      <c r="S1412" s="20"/>
      <c r="T1412" s="20"/>
      <c r="U1412" s="20"/>
      <c r="V1412" s="20"/>
      <c r="W1412" s="20"/>
      <c r="X1412" s="20"/>
      <c r="Y1412" s="20"/>
      <c r="Z1412" s="20"/>
      <c r="AA1412" s="20"/>
      <c r="AB1412" s="20"/>
      <c r="AC1412" s="20"/>
      <c r="AD1412" s="20"/>
      <c r="AE1412" s="20"/>
      <c r="AF1412" s="20"/>
    </row>
    <row r="1413" spans="1:32" ht="45" x14ac:dyDescent="0.2">
      <c r="A1413" s="149"/>
      <c r="B1413" s="149"/>
      <c r="C1413" s="28" t="s">
        <v>1479</v>
      </c>
      <c r="D1413" s="28" t="s">
        <v>1488</v>
      </c>
      <c r="E1413" s="144" t="s">
        <v>10</v>
      </c>
      <c r="F1413" s="20"/>
      <c r="G1413" s="20"/>
      <c r="H1413" s="20"/>
      <c r="I1413" s="26"/>
      <c r="J1413" s="27"/>
      <c r="K1413" s="20"/>
      <c r="L1413" s="20"/>
      <c r="M1413" s="20"/>
      <c r="N1413" s="20"/>
      <c r="O1413" s="20"/>
      <c r="P1413" s="20"/>
      <c r="Q1413" s="20"/>
      <c r="R1413" s="20"/>
      <c r="S1413" s="20"/>
      <c r="T1413" s="20"/>
      <c r="U1413" s="20"/>
      <c r="V1413" s="20"/>
      <c r="W1413" s="20"/>
      <c r="X1413" s="20"/>
      <c r="Y1413" s="20"/>
      <c r="Z1413" s="20"/>
      <c r="AA1413" s="20"/>
      <c r="AB1413" s="20"/>
      <c r="AC1413" s="20"/>
      <c r="AD1413" s="20"/>
      <c r="AE1413" s="20"/>
      <c r="AF1413" s="20"/>
    </row>
    <row r="1414" spans="1:32" ht="45" x14ac:dyDescent="0.2">
      <c r="A1414" s="149"/>
      <c r="B1414" s="149"/>
      <c r="C1414" s="28" t="s">
        <v>1479</v>
      </c>
      <c r="D1414" s="28" t="s">
        <v>1489</v>
      </c>
      <c r="E1414" s="144" t="s">
        <v>10</v>
      </c>
      <c r="F1414" s="20"/>
      <c r="G1414" s="20"/>
      <c r="H1414" s="20"/>
      <c r="I1414" s="26"/>
      <c r="J1414" s="27"/>
      <c r="K1414" s="20"/>
      <c r="L1414" s="20"/>
      <c r="M1414" s="20"/>
      <c r="N1414" s="20"/>
      <c r="O1414" s="20"/>
      <c r="P1414" s="20"/>
      <c r="Q1414" s="20"/>
      <c r="R1414" s="20"/>
      <c r="S1414" s="20"/>
      <c r="T1414" s="20"/>
      <c r="U1414" s="20"/>
      <c r="V1414" s="20"/>
      <c r="W1414" s="20"/>
      <c r="X1414" s="20"/>
      <c r="Y1414" s="20"/>
      <c r="Z1414" s="20"/>
      <c r="AA1414" s="20"/>
      <c r="AB1414" s="20"/>
      <c r="AC1414" s="20"/>
      <c r="AD1414" s="20"/>
      <c r="AE1414" s="20"/>
      <c r="AF1414" s="20"/>
    </row>
    <row r="1415" spans="1:32" ht="45" x14ac:dyDescent="0.2">
      <c r="A1415" s="149"/>
      <c r="B1415" s="149"/>
      <c r="C1415" s="28" t="s">
        <v>1479</v>
      </c>
      <c r="D1415" s="28" t="s">
        <v>1490</v>
      </c>
      <c r="E1415" s="144" t="s">
        <v>10</v>
      </c>
      <c r="F1415" s="20"/>
      <c r="G1415" s="20"/>
      <c r="H1415" s="20"/>
      <c r="I1415" s="26"/>
      <c r="J1415" s="27"/>
      <c r="K1415" s="20"/>
      <c r="L1415" s="20"/>
      <c r="M1415" s="20"/>
      <c r="N1415" s="20"/>
      <c r="O1415" s="20"/>
      <c r="P1415" s="20"/>
      <c r="Q1415" s="20"/>
      <c r="R1415" s="20"/>
      <c r="S1415" s="20"/>
      <c r="T1415" s="20"/>
      <c r="U1415" s="20"/>
      <c r="V1415" s="20"/>
      <c r="W1415" s="20"/>
      <c r="X1415" s="20"/>
      <c r="Y1415" s="20"/>
      <c r="Z1415" s="20"/>
      <c r="AA1415" s="20"/>
      <c r="AB1415" s="20"/>
      <c r="AC1415" s="20"/>
      <c r="AD1415" s="20"/>
      <c r="AE1415" s="20"/>
      <c r="AF1415" s="20"/>
    </row>
    <row r="1416" spans="1:32" ht="45" x14ac:dyDescent="0.2">
      <c r="A1416" s="149"/>
      <c r="B1416" s="149"/>
      <c r="C1416" s="28" t="s">
        <v>1479</v>
      </c>
      <c r="D1416" s="28" t="s">
        <v>1491</v>
      </c>
      <c r="E1416" s="144" t="s">
        <v>10</v>
      </c>
      <c r="F1416" s="20"/>
      <c r="G1416" s="20"/>
      <c r="H1416" s="20"/>
      <c r="I1416" s="26"/>
      <c r="J1416" s="27"/>
      <c r="K1416" s="20"/>
      <c r="L1416" s="20"/>
      <c r="M1416" s="20"/>
      <c r="N1416" s="20"/>
      <c r="O1416" s="20"/>
      <c r="P1416" s="20"/>
      <c r="Q1416" s="20"/>
      <c r="R1416" s="20"/>
      <c r="S1416" s="20"/>
      <c r="T1416" s="20"/>
      <c r="U1416" s="20"/>
      <c r="V1416" s="20"/>
      <c r="W1416" s="20"/>
      <c r="X1416" s="20"/>
      <c r="Y1416" s="20"/>
      <c r="Z1416" s="20"/>
      <c r="AA1416" s="20"/>
      <c r="AB1416" s="20"/>
      <c r="AC1416" s="20"/>
      <c r="AD1416" s="20"/>
      <c r="AE1416" s="20"/>
      <c r="AF1416" s="20"/>
    </row>
    <row r="1417" spans="1:32" ht="45" x14ac:dyDescent="0.2">
      <c r="A1417" s="149"/>
      <c r="B1417" s="149"/>
      <c r="C1417" s="28" t="s">
        <v>1479</v>
      </c>
      <c r="D1417" s="28" t="s">
        <v>1492</v>
      </c>
      <c r="E1417" s="144" t="s">
        <v>10</v>
      </c>
      <c r="F1417" s="20"/>
      <c r="G1417" s="20"/>
      <c r="H1417" s="20"/>
      <c r="I1417" s="26"/>
      <c r="J1417" s="27"/>
      <c r="K1417" s="20"/>
      <c r="L1417" s="20"/>
      <c r="M1417" s="20"/>
      <c r="N1417" s="20"/>
      <c r="O1417" s="20"/>
      <c r="P1417" s="20"/>
      <c r="Q1417" s="20"/>
      <c r="R1417" s="20"/>
      <c r="S1417" s="20"/>
      <c r="T1417" s="20"/>
      <c r="U1417" s="20"/>
      <c r="V1417" s="20"/>
      <c r="W1417" s="20"/>
      <c r="X1417" s="20"/>
      <c r="Y1417" s="20"/>
      <c r="Z1417" s="20"/>
      <c r="AA1417" s="20"/>
      <c r="AB1417" s="20"/>
      <c r="AC1417" s="20"/>
      <c r="AD1417" s="20"/>
      <c r="AE1417" s="20"/>
      <c r="AF1417" s="20"/>
    </row>
    <row r="1418" spans="1:32" ht="60" x14ac:dyDescent="0.2">
      <c r="A1418" s="149"/>
      <c r="B1418" s="149"/>
      <c r="C1418" s="28" t="s">
        <v>1479</v>
      </c>
      <c r="D1418" s="28" t="s">
        <v>1493</v>
      </c>
      <c r="E1418" s="144" t="s">
        <v>10</v>
      </c>
      <c r="F1418" s="20"/>
      <c r="G1418" s="20"/>
      <c r="H1418" s="20"/>
      <c r="I1418" s="26"/>
      <c r="J1418" s="27"/>
      <c r="K1418" s="20"/>
      <c r="L1418" s="20"/>
      <c r="M1418" s="20"/>
      <c r="N1418" s="20"/>
      <c r="O1418" s="20"/>
      <c r="P1418" s="20"/>
      <c r="Q1418" s="20"/>
      <c r="R1418" s="20"/>
      <c r="S1418" s="20"/>
      <c r="T1418" s="20"/>
      <c r="U1418" s="20"/>
      <c r="V1418" s="20"/>
      <c r="W1418" s="20"/>
      <c r="X1418" s="20"/>
      <c r="Y1418" s="20"/>
      <c r="Z1418" s="20"/>
      <c r="AA1418" s="20"/>
      <c r="AB1418" s="20"/>
      <c r="AC1418" s="20"/>
      <c r="AD1418" s="20"/>
      <c r="AE1418" s="20"/>
      <c r="AF1418" s="20"/>
    </row>
    <row r="1419" spans="1:32" ht="45" x14ac:dyDescent="0.2">
      <c r="A1419" s="149"/>
      <c r="B1419" s="149"/>
      <c r="C1419" s="28" t="s">
        <v>1479</v>
      </c>
      <c r="D1419" s="28" t="s">
        <v>1494</v>
      </c>
      <c r="E1419" s="144" t="s">
        <v>10</v>
      </c>
      <c r="F1419" s="20"/>
      <c r="G1419" s="20"/>
      <c r="H1419" s="20"/>
      <c r="I1419" s="26"/>
      <c r="J1419" s="27"/>
      <c r="K1419" s="20"/>
      <c r="L1419" s="20"/>
      <c r="M1419" s="20"/>
      <c r="N1419" s="20"/>
      <c r="O1419" s="20"/>
      <c r="P1419" s="20"/>
      <c r="Q1419" s="20"/>
      <c r="R1419" s="20"/>
      <c r="S1419" s="20"/>
      <c r="T1419" s="20"/>
      <c r="U1419" s="20"/>
      <c r="V1419" s="20"/>
      <c r="W1419" s="20"/>
      <c r="X1419" s="20"/>
      <c r="Y1419" s="20"/>
      <c r="Z1419" s="20"/>
      <c r="AA1419" s="20"/>
      <c r="AB1419" s="20"/>
      <c r="AC1419" s="20"/>
      <c r="AD1419" s="20"/>
      <c r="AE1419" s="20"/>
      <c r="AF1419" s="20"/>
    </row>
    <row r="1420" spans="1:32" ht="45" x14ac:dyDescent="0.2">
      <c r="A1420" s="149"/>
      <c r="B1420" s="149"/>
      <c r="C1420" s="28" t="s">
        <v>1479</v>
      </c>
      <c r="D1420" s="28" t="s">
        <v>1495</v>
      </c>
      <c r="E1420" s="144" t="s">
        <v>10</v>
      </c>
      <c r="F1420" s="20"/>
      <c r="G1420" s="20"/>
      <c r="H1420" s="20"/>
      <c r="I1420" s="26"/>
      <c r="J1420" s="27"/>
      <c r="K1420" s="20"/>
      <c r="L1420" s="20"/>
      <c r="M1420" s="20"/>
      <c r="N1420" s="20"/>
      <c r="O1420" s="20"/>
      <c r="P1420" s="20"/>
      <c r="Q1420" s="20"/>
      <c r="R1420" s="20"/>
      <c r="S1420" s="20"/>
      <c r="T1420" s="20"/>
      <c r="U1420" s="20"/>
      <c r="V1420" s="20"/>
      <c r="W1420" s="20"/>
      <c r="X1420" s="20"/>
      <c r="Y1420" s="20"/>
      <c r="Z1420" s="20"/>
      <c r="AA1420" s="20"/>
      <c r="AB1420" s="20"/>
      <c r="AC1420" s="20"/>
      <c r="AD1420" s="20"/>
      <c r="AE1420" s="20"/>
      <c r="AF1420" s="20"/>
    </row>
    <row r="1421" spans="1:32" ht="45" x14ac:dyDescent="0.2">
      <c r="A1421" s="149"/>
      <c r="B1421" s="149"/>
      <c r="C1421" s="28" t="s">
        <v>1479</v>
      </c>
      <c r="D1421" s="28" t="s">
        <v>1496</v>
      </c>
      <c r="E1421" s="144" t="s">
        <v>10</v>
      </c>
      <c r="F1421" s="20"/>
      <c r="G1421" s="20"/>
      <c r="H1421" s="20"/>
      <c r="I1421" s="26"/>
      <c r="J1421" s="27"/>
      <c r="K1421" s="20"/>
      <c r="L1421" s="20"/>
      <c r="M1421" s="20"/>
      <c r="N1421" s="20"/>
      <c r="O1421" s="20"/>
      <c r="P1421" s="20"/>
      <c r="Q1421" s="20"/>
      <c r="R1421" s="20"/>
      <c r="S1421" s="20"/>
      <c r="T1421" s="20"/>
      <c r="U1421" s="20"/>
      <c r="V1421" s="20"/>
      <c r="W1421" s="20"/>
      <c r="X1421" s="20"/>
      <c r="Y1421" s="20"/>
      <c r="Z1421" s="20"/>
      <c r="AA1421" s="20"/>
      <c r="AB1421" s="20"/>
      <c r="AC1421" s="20"/>
      <c r="AD1421" s="20"/>
      <c r="AE1421" s="20"/>
      <c r="AF1421" s="20"/>
    </row>
    <row r="1422" spans="1:32" ht="45" x14ac:dyDescent="0.2">
      <c r="A1422" s="149"/>
      <c r="B1422" s="149"/>
      <c r="C1422" s="28" t="s">
        <v>1479</v>
      </c>
      <c r="D1422" s="28" t="s">
        <v>1497</v>
      </c>
      <c r="E1422" s="144" t="s">
        <v>10</v>
      </c>
      <c r="F1422" s="20"/>
      <c r="G1422" s="20"/>
      <c r="H1422" s="20"/>
      <c r="I1422" s="26"/>
      <c r="J1422" s="27"/>
      <c r="K1422" s="20"/>
      <c r="L1422" s="20"/>
      <c r="M1422" s="20"/>
      <c r="N1422" s="20"/>
      <c r="O1422" s="20"/>
      <c r="P1422" s="20"/>
      <c r="Q1422" s="20"/>
      <c r="R1422" s="20"/>
      <c r="S1422" s="20"/>
      <c r="T1422" s="20"/>
      <c r="U1422" s="20"/>
      <c r="V1422" s="20"/>
      <c r="W1422" s="20"/>
      <c r="X1422" s="20"/>
      <c r="Y1422" s="20"/>
      <c r="Z1422" s="20"/>
      <c r="AA1422" s="20"/>
      <c r="AB1422" s="20"/>
      <c r="AC1422" s="20"/>
      <c r="AD1422" s="20"/>
      <c r="AE1422" s="20"/>
      <c r="AF1422" s="20"/>
    </row>
    <row r="1423" spans="1:32" ht="60" x14ac:dyDescent="0.2">
      <c r="A1423" s="149"/>
      <c r="B1423" s="149"/>
      <c r="C1423" s="28" t="s">
        <v>1479</v>
      </c>
      <c r="D1423" s="28" t="s">
        <v>1498</v>
      </c>
      <c r="E1423" s="144" t="s">
        <v>10</v>
      </c>
      <c r="F1423" s="20"/>
      <c r="G1423" s="20"/>
      <c r="H1423" s="20"/>
      <c r="I1423" s="26"/>
      <c r="J1423" s="27"/>
      <c r="K1423" s="20"/>
      <c r="L1423" s="20"/>
      <c r="M1423" s="20"/>
      <c r="N1423" s="20"/>
      <c r="O1423" s="20"/>
      <c r="P1423" s="20"/>
      <c r="Q1423" s="20"/>
      <c r="R1423" s="20"/>
      <c r="S1423" s="20"/>
      <c r="T1423" s="20"/>
      <c r="U1423" s="20"/>
      <c r="V1423" s="20"/>
      <c r="W1423" s="20"/>
      <c r="X1423" s="20"/>
      <c r="Y1423" s="20"/>
      <c r="Z1423" s="20"/>
      <c r="AA1423" s="20"/>
      <c r="AB1423" s="20"/>
      <c r="AC1423" s="20"/>
      <c r="AD1423" s="20"/>
      <c r="AE1423" s="20"/>
      <c r="AF1423" s="20"/>
    </row>
    <row r="1424" spans="1:32" ht="45" x14ac:dyDescent="0.2">
      <c r="A1424" s="149"/>
      <c r="B1424" s="149"/>
      <c r="C1424" s="24" t="s">
        <v>1479</v>
      </c>
      <c r="D1424" s="24" t="s">
        <v>1499</v>
      </c>
      <c r="E1424" s="144" t="s">
        <v>10</v>
      </c>
      <c r="F1424" s="20"/>
      <c r="G1424" s="20"/>
      <c r="H1424" s="20"/>
      <c r="I1424" s="26"/>
      <c r="J1424" s="27"/>
      <c r="K1424" s="20"/>
      <c r="L1424" s="20"/>
      <c r="M1424" s="20"/>
      <c r="N1424" s="20"/>
      <c r="O1424" s="20"/>
      <c r="P1424" s="20"/>
      <c r="Q1424" s="20"/>
      <c r="R1424" s="20"/>
      <c r="S1424" s="20"/>
      <c r="T1424" s="20"/>
      <c r="U1424" s="20"/>
      <c r="V1424" s="20"/>
      <c r="W1424" s="20"/>
      <c r="X1424" s="20"/>
      <c r="Y1424" s="20"/>
      <c r="Z1424" s="20"/>
      <c r="AA1424" s="20"/>
      <c r="AB1424" s="20"/>
      <c r="AC1424" s="20"/>
      <c r="AD1424" s="20"/>
      <c r="AE1424" s="20"/>
      <c r="AF1424" s="20"/>
    </row>
    <row r="1425" spans="1:32" ht="45" x14ac:dyDescent="0.2">
      <c r="A1425" s="149"/>
      <c r="B1425" s="149"/>
      <c r="C1425" s="25" t="s">
        <v>1500</v>
      </c>
      <c r="D1425" s="25" t="s">
        <v>1501</v>
      </c>
      <c r="E1425" s="144" t="s">
        <v>10</v>
      </c>
      <c r="F1425" s="20"/>
      <c r="G1425" s="20"/>
      <c r="H1425" s="20"/>
      <c r="I1425" s="26"/>
      <c r="J1425" s="27"/>
      <c r="K1425" s="20"/>
      <c r="L1425" s="20"/>
      <c r="M1425" s="20"/>
      <c r="N1425" s="20"/>
      <c r="O1425" s="20"/>
      <c r="P1425" s="20"/>
      <c r="Q1425" s="20"/>
      <c r="R1425" s="20"/>
      <c r="S1425" s="20"/>
      <c r="T1425" s="20"/>
      <c r="U1425" s="20"/>
      <c r="V1425" s="20"/>
      <c r="W1425" s="20"/>
      <c r="X1425" s="20"/>
      <c r="Y1425" s="20"/>
      <c r="Z1425" s="20"/>
      <c r="AA1425" s="20"/>
      <c r="AB1425" s="20"/>
      <c r="AC1425" s="20"/>
      <c r="AD1425" s="20"/>
      <c r="AE1425" s="20"/>
      <c r="AF1425" s="20"/>
    </row>
    <row r="1426" spans="1:32" ht="45" x14ac:dyDescent="0.2">
      <c r="A1426" s="149"/>
      <c r="B1426" s="149"/>
      <c r="C1426" s="28" t="s">
        <v>1500</v>
      </c>
      <c r="D1426" s="28" t="s">
        <v>1502</v>
      </c>
      <c r="E1426" s="144" t="s">
        <v>10</v>
      </c>
      <c r="F1426" s="20"/>
      <c r="G1426" s="20"/>
      <c r="H1426" s="20"/>
      <c r="I1426" s="26"/>
      <c r="J1426" s="27"/>
      <c r="K1426" s="20"/>
      <c r="L1426" s="20"/>
      <c r="M1426" s="20"/>
      <c r="N1426" s="20"/>
      <c r="O1426" s="20"/>
      <c r="P1426" s="20"/>
      <c r="Q1426" s="20"/>
      <c r="R1426" s="20"/>
      <c r="S1426" s="20"/>
      <c r="T1426" s="20"/>
      <c r="U1426" s="20"/>
      <c r="V1426" s="20"/>
      <c r="W1426" s="20"/>
      <c r="X1426" s="20"/>
      <c r="Y1426" s="20"/>
      <c r="Z1426" s="20"/>
      <c r="AA1426" s="20"/>
      <c r="AB1426" s="20"/>
      <c r="AC1426" s="20"/>
      <c r="AD1426" s="20"/>
      <c r="AE1426" s="20"/>
      <c r="AF1426" s="20"/>
    </row>
    <row r="1427" spans="1:32" ht="45" x14ac:dyDescent="0.2">
      <c r="A1427" s="149"/>
      <c r="B1427" s="149"/>
      <c r="C1427" s="28" t="s">
        <v>1500</v>
      </c>
      <c r="D1427" s="28" t="s">
        <v>1503</v>
      </c>
      <c r="E1427" s="144" t="s">
        <v>10</v>
      </c>
      <c r="F1427" s="20"/>
      <c r="G1427" s="20"/>
      <c r="H1427" s="20"/>
      <c r="I1427" s="26"/>
      <c r="J1427" s="27"/>
      <c r="K1427" s="20"/>
      <c r="L1427" s="20"/>
      <c r="M1427" s="20"/>
      <c r="N1427" s="20"/>
      <c r="O1427" s="20"/>
      <c r="P1427" s="20"/>
      <c r="Q1427" s="20"/>
      <c r="R1427" s="20"/>
      <c r="S1427" s="20"/>
      <c r="T1427" s="20"/>
      <c r="U1427" s="20"/>
      <c r="V1427" s="20"/>
      <c r="W1427" s="20"/>
      <c r="X1427" s="20"/>
      <c r="Y1427" s="20"/>
      <c r="Z1427" s="20"/>
      <c r="AA1427" s="20"/>
      <c r="AB1427" s="20"/>
      <c r="AC1427" s="20"/>
      <c r="AD1427" s="20"/>
      <c r="AE1427" s="20"/>
      <c r="AF1427" s="20"/>
    </row>
    <row r="1428" spans="1:32" ht="45" x14ac:dyDescent="0.2">
      <c r="A1428" s="149"/>
      <c r="B1428" s="149"/>
      <c r="C1428" s="28" t="s">
        <v>1500</v>
      </c>
      <c r="D1428" s="28" t="s">
        <v>1504</v>
      </c>
      <c r="E1428" s="144" t="s">
        <v>10</v>
      </c>
      <c r="F1428" s="20"/>
      <c r="G1428" s="20"/>
      <c r="H1428" s="20"/>
      <c r="I1428" s="26"/>
      <c r="J1428" s="27"/>
      <c r="K1428" s="20"/>
      <c r="L1428" s="20"/>
      <c r="M1428" s="20"/>
      <c r="N1428" s="20"/>
      <c r="O1428" s="20"/>
      <c r="P1428" s="20"/>
      <c r="Q1428" s="20"/>
      <c r="R1428" s="20"/>
      <c r="S1428" s="20"/>
      <c r="T1428" s="20"/>
      <c r="U1428" s="20"/>
      <c r="V1428" s="20"/>
      <c r="W1428" s="20"/>
      <c r="X1428" s="20"/>
      <c r="Y1428" s="20"/>
      <c r="Z1428" s="20"/>
      <c r="AA1428" s="20"/>
      <c r="AB1428" s="20"/>
      <c r="AC1428" s="20"/>
      <c r="AD1428" s="20"/>
      <c r="AE1428" s="20"/>
      <c r="AF1428" s="20"/>
    </row>
    <row r="1429" spans="1:32" ht="45" x14ac:dyDescent="0.2">
      <c r="A1429" s="149"/>
      <c r="B1429" s="149"/>
      <c r="C1429" s="28" t="s">
        <v>1500</v>
      </c>
      <c r="D1429" s="28" t="s">
        <v>1505</v>
      </c>
      <c r="E1429" s="144" t="s">
        <v>10</v>
      </c>
      <c r="F1429" s="20"/>
      <c r="G1429" s="20"/>
      <c r="H1429" s="20"/>
      <c r="I1429" s="26"/>
      <c r="J1429" s="27"/>
      <c r="K1429" s="20"/>
      <c r="L1429" s="20"/>
      <c r="M1429" s="20"/>
      <c r="N1429" s="20"/>
      <c r="O1429" s="20"/>
      <c r="P1429" s="20"/>
      <c r="Q1429" s="20"/>
      <c r="R1429" s="20"/>
      <c r="S1429" s="20"/>
      <c r="T1429" s="20"/>
      <c r="U1429" s="20"/>
      <c r="V1429" s="20"/>
      <c r="W1429" s="20"/>
      <c r="X1429" s="20"/>
      <c r="Y1429" s="20"/>
      <c r="Z1429" s="20"/>
      <c r="AA1429" s="20"/>
      <c r="AB1429" s="20"/>
      <c r="AC1429" s="20"/>
      <c r="AD1429" s="20"/>
      <c r="AE1429" s="20"/>
      <c r="AF1429" s="20"/>
    </row>
    <row r="1430" spans="1:32" ht="45" x14ac:dyDescent="0.2">
      <c r="A1430" s="149"/>
      <c r="B1430" s="149"/>
      <c r="C1430" s="28" t="s">
        <v>1500</v>
      </c>
      <c r="D1430" s="28" t="s">
        <v>1506</v>
      </c>
      <c r="E1430" s="144" t="s">
        <v>10</v>
      </c>
      <c r="F1430" s="20"/>
      <c r="G1430" s="20"/>
      <c r="H1430" s="20"/>
      <c r="I1430" s="26"/>
      <c r="J1430" s="27"/>
      <c r="K1430" s="20"/>
      <c r="L1430" s="20"/>
      <c r="M1430" s="20"/>
      <c r="N1430" s="20"/>
      <c r="O1430" s="20"/>
      <c r="P1430" s="20"/>
      <c r="Q1430" s="20"/>
      <c r="R1430" s="20"/>
      <c r="S1430" s="20"/>
      <c r="T1430" s="20"/>
      <c r="U1430" s="20"/>
      <c r="V1430" s="20"/>
      <c r="W1430" s="20"/>
      <c r="X1430" s="20"/>
      <c r="Y1430" s="20"/>
      <c r="Z1430" s="20"/>
      <c r="AA1430" s="20"/>
      <c r="AB1430" s="20"/>
      <c r="AC1430" s="20"/>
      <c r="AD1430" s="20"/>
      <c r="AE1430" s="20"/>
      <c r="AF1430" s="20"/>
    </row>
    <row r="1431" spans="1:32" ht="45" x14ac:dyDescent="0.2">
      <c r="A1431" s="149"/>
      <c r="B1431" s="149"/>
      <c r="C1431" s="28" t="s">
        <v>1500</v>
      </c>
      <c r="D1431" s="28" t="s">
        <v>1507</v>
      </c>
      <c r="E1431" s="144" t="s">
        <v>10</v>
      </c>
      <c r="F1431" s="20"/>
      <c r="G1431" s="20"/>
      <c r="H1431" s="20"/>
      <c r="I1431" s="26"/>
      <c r="J1431" s="27"/>
      <c r="K1431" s="20"/>
      <c r="L1431" s="20"/>
      <c r="M1431" s="20"/>
      <c r="N1431" s="20"/>
      <c r="O1431" s="20"/>
      <c r="P1431" s="20"/>
      <c r="Q1431" s="20"/>
      <c r="R1431" s="20"/>
      <c r="S1431" s="20"/>
      <c r="T1431" s="20"/>
      <c r="U1431" s="20"/>
      <c r="V1431" s="20"/>
      <c r="W1431" s="20"/>
      <c r="X1431" s="20"/>
      <c r="Y1431" s="20"/>
      <c r="Z1431" s="20"/>
      <c r="AA1431" s="20"/>
      <c r="AB1431" s="20"/>
      <c r="AC1431" s="20"/>
      <c r="AD1431" s="20"/>
      <c r="AE1431" s="20"/>
      <c r="AF1431" s="20"/>
    </row>
    <row r="1432" spans="1:32" ht="75" x14ac:dyDescent="0.2">
      <c r="A1432" s="149"/>
      <c r="B1432" s="149"/>
      <c r="C1432" s="28" t="s">
        <v>1500</v>
      </c>
      <c r="D1432" s="28" t="s">
        <v>1508</v>
      </c>
      <c r="E1432" s="144" t="s">
        <v>10</v>
      </c>
      <c r="F1432" s="20"/>
      <c r="G1432" s="20"/>
      <c r="H1432" s="20"/>
      <c r="I1432" s="26"/>
      <c r="J1432" s="27"/>
      <c r="K1432" s="20"/>
      <c r="L1432" s="20"/>
      <c r="M1432" s="20"/>
      <c r="N1432" s="20"/>
      <c r="O1432" s="20"/>
      <c r="P1432" s="20"/>
      <c r="Q1432" s="20"/>
      <c r="R1432" s="20"/>
      <c r="S1432" s="20"/>
      <c r="T1432" s="20"/>
      <c r="U1432" s="20"/>
      <c r="V1432" s="20"/>
      <c r="W1432" s="20"/>
      <c r="X1432" s="20"/>
      <c r="Y1432" s="20"/>
      <c r="Z1432" s="20"/>
      <c r="AA1432" s="20"/>
      <c r="AB1432" s="20"/>
      <c r="AC1432" s="20"/>
      <c r="AD1432" s="20"/>
      <c r="AE1432" s="20"/>
      <c r="AF1432" s="20"/>
    </row>
    <row r="1433" spans="1:32" ht="45" x14ac:dyDescent="0.2">
      <c r="A1433" s="149"/>
      <c r="B1433" s="149"/>
      <c r="C1433" s="28" t="s">
        <v>1500</v>
      </c>
      <c r="D1433" s="28" t="s">
        <v>1509</v>
      </c>
      <c r="E1433" s="144" t="s">
        <v>10</v>
      </c>
      <c r="F1433" s="20"/>
      <c r="G1433" s="20"/>
      <c r="H1433" s="20"/>
      <c r="I1433" s="26"/>
      <c r="J1433" s="27"/>
      <c r="K1433" s="20"/>
      <c r="L1433" s="20"/>
      <c r="M1433" s="20"/>
      <c r="N1433" s="20"/>
      <c r="O1433" s="20"/>
      <c r="P1433" s="20"/>
      <c r="Q1433" s="20"/>
      <c r="R1433" s="20"/>
      <c r="S1433" s="20"/>
      <c r="T1433" s="20"/>
      <c r="U1433" s="20"/>
      <c r="V1433" s="20"/>
      <c r="W1433" s="20"/>
      <c r="X1433" s="20"/>
      <c r="Y1433" s="20"/>
      <c r="Z1433" s="20"/>
      <c r="AA1433" s="20"/>
      <c r="AB1433" s="20"/>
      <c r="AC1433" s="20"/>
      <c r="AD1433" s="20"/>
      <c r="AE1433" s="20"/>
      <c r="AF1433" s="20"/>
    </row>
    <row r="1434" spans="1:32" ht="45" x14ac:dyDescent="0.2">
      <c r="A1434" s="149"/>
      <c r="B1434" s="149"/>
      <c r="C1434" s="28" t="s">
        <v>1500</v>
      </c>
      <c r="D1434" s="28" t="s">
        <v>1510</v>
      </c>
      <c r="E1434" s="144" t="s">
        <v>10</v>
      </c>
      <c r="F1434" s="20"/>
      <c r="G1434" s="20"/>
      <c r="H1434" s="20"/>
      <c r="I1434" s="26"/>
      <c r="J1434" s="27"/>
      <c r="K1434" s="20"/>
      <c r="L1434" s="20"/>
      <c r="M1434" s="20"/>
      <c r="N1434" s="20"/>
      <c r="O1434" s="20"/>
      <c r="P1434" s="20"/>
      <c r="Q1434" s="20"/>
      <c r="R1434" s="20"/>
      <c r="S1434" s="20"/>
      <c r="T1434" s="20"/>
      <c r="U1434" s="20"/>
      <c r="V1434" s="20"/>
      <c r="W1434" s="20"/>
      <c r="X1434" s="20"/>
      <c r="Y1434" s="20"/>
      <c r="Z1434" s="20"/>
      <c r="AA1434" s="20"/>
      <c r="AB1434" s="20"/>
      <c r="AC1434" s="20"/>
      <c r="AD1434" s="20"/>
      <c r="AE1434" s="20"/>
      <c r="AF1434" s="20"/>
    </row>
    <row r="1435" spans="1:32" ht="45" x14ac:dyDescent="0.2">
      <c r="A1435" s="149"/>
      <c r="B1435" s="149"/>
      <c r="C1435" s="28" t="s">
        <v>1500</v>
      </c>
      <c r="D1435" s="28" t="s">
        <v>1511</v>
      </c>
      <c r="E1435" s="144" t="s">
        <v>10</v>
      </c>
      <c r="F1435" s="20"/>
      <c r="G1435" s="20"/>
      <c r="H1435" s="20"/>
      <c r="I1435" s="26"/>
      <c r="J1435" s="27"/>
      <c r="K1435" s="20"/>
      <c r="L1435" s="20"/>
      <c r="M1435" s="20"/>
      <c r="N1435" s="20"/>
      <c r="O1435" s="20"/>
      <c r="P1435" s="20"/>
      <c r="Q1435" s="20"/>
      <c r="R1435" s="20"/>
      <c r="S1435" s="20"/>
      <c r="T1435" s="20"/>
      <c r="U1435" s="20"/>
      <c r="V1435" s="20"/>
      <c r="W1435" s="20"/>
      <c r="X1435" s="20"/>
      <c r="Y1435" s="20"/>
      <c r="Z1435" s="20"/>
      <c r="AA1435" s="20"/>
      <c r="AB1435" s="20"/>
      <c r="AC1435" s="20"/>
      <c r="AD1435" s="20"/>
      <c r="AE1435" s="20"/>
      <c r="AF1435" s="20"/>
    </row>
    <row r="1436" spans="1:32" ht="45" x14ac:dyDescent="0.2">
      <c r="A1436" s="149"/>
      <c r="B1436" s="149"/>
      <c r="C1436" s="28" t="s">
        <v>1500</v>
      </c>
      <c r="D1436" s="28" t="s">
        <v>1512</v>
      </c>
      <c r="E1436" s="144" t="s">
        <v>10</v>
      </c>
      <c r="F1436" s="20"/>
      <c r="G1436" s="20"/>
      <c r="H1436" s="20"/>
      <c r="I1436" s="26"/>
      <c r="J1436" s="27"/>
      <c r="K1436" s="20"/>
      <c r="L1436" s="20"/>
      <c r="M1436" s="20"/>
      <c r="N1436" s="20"/>
      <c r="O1436" s="20"/>
      <c r="P1436" s="20"/>
      <c r="Q1436" s="20"/>
      <c r="R1436" s="20"/>
      <c r="S1436" s="20"/>
      <c r="T1436" s="20"/>
      <c r="U1436" s="20"/>
      <c r="V1436" s="20"/>
      <c r="W1436" s="20"/>
      <c r="X1436" s="20"/>
      <c r="Y1436" s="20"/>
      <c r="Z1436" s="20"/>
      <c r="AA1436" s="20"/>
      <c r="AB1436" s="20"/>
      <c r="AC1436" s="20"/>
      <c r="AD1436" s="20"/>
      <c r="AE1436" s="20"/>
      <c r="AF1436" s="20"/>
    </row>
    <row r="1437" spans="1:32" ht="45" x14ac:dyDescent="0.2">
      <c r="A1437" s="149"/>
      <c r="B1437" s="149"/>
      <c r="C1437" s="28" t="s">
        <v>1500</v>
      </c>
      <c r="D1437" s="28" t="s">
        <v>1513</v>
      </c>
      <c r="E1437" s="144" t="s">
        <v>10</v>
      </c>
      <c r="F1437" s="20"/>
      <c r="G1437" s="20"/>
      <c r="H1437" s="20"/>
      <c r="I1437" s="26"/>
      <c r="J1437" s="27"/>
      <c r="K1437" s="20"/>
      <c r="L1437" s="20"/>
      <c r="M1437" s="20"/>
      <c r="N1437" s="20"/>
      <c r="O1437" s="20"/>
      <c r="P1437" s="20"/>
      <c r="Q1437" s="20"/>
      <c r="R1437" s="20"/>
      <c r="S1437" s="20"/>
      <c r="T1437" s="20"/>
      <c r="U1437" s="20"/>
      <c r="V1437" s="20"/>
      <c r="W1437" s="20"/>
      <c r="X1437" s="20"/>
      <c r="Y1437" s="20"/>
      <c r="Z1437" s="20"/>
      <c r="AA1437" s="20"/>
      <c r="AB1437" s="20"/>
      <c r="AC1437" s="20"/>
      <c r="AD1437" s="20"/>
      <c r="AE1437" s="20"/>
      <c r="AF1437" s="20"/>
    </row>
    <row r="1438" spans="1:32" ht="75" x14ac:dyDescent="0.2">
      <c r="A1438" s="149"/>
      <c r="B1438" s="149"/>
      <c r="C1438" s="28" t="s">
        <v>1500</v>
      </c>
      <c r="D1438" s="28" t="s">
        <v>1514</v>
      </c>
      <c r="E1438" s="144" t="s">
        <v>10</v>
      </c>
      <c r="F1438" s="20"/>
      <c r="G1438" s="20"/>
      <c r="H1438" s="20"/>
      <c r="I1438" s="26"/>
      <c r="J1438" s="27"/>
      <c r="K1438" s="20"/>
      <c r="L1438" s="20"/>
      <c r="M1438" s="20"/>
      <c r="N1438" s="20"/>
      <c r="O1438" s="20"/>
      <c r="P1438" s="20"/>
      <c r="Q1438" s="20"/>
      <c r="R1438" s="20"/>
      <c r="S1438" s="20"/>
      <c r="T1438" s="20"/>
      <c r="U1438" s="20"/>
      <c r="V1438" s="20"/>
      <c r="W1438" s="20"/>
      <c r="X1438" s="20"/>
      <c r="Y1438" s="20"/>
      <c r="Z1438" s="20"/>
      <c r="AA1438" s="20"/>
      <c r="AB1438" s="20"/>
      <c r="AC1438" s="20"/>
      <c r="AD1438" s="20"/>
      <c r="AE1438" s="20"/>
      <c r="AF1438" s="20"/>
    </row>
    <row r="1439" spans="1:32" ht="45" x14ac:dyDescent="0.2">
      <c r="A1439" s="149"/>
      <c r="B1439" s="149"/>
      <c r="C1439" s="28" t="s">
        <v>1500</v>
      </c>
      <c r="D1439" s="28" t="s">
        <v>1515</v>
      </c>
      <c r="E1439" s="144" t="s">
        <v>10</v>
      </c>
      <c r="F1439" s="20"/>
      <c r="G1439" s="20"/>
      <c r="H1439" s="20"/>
      <c r="I1439" s="26"/>
      <c r="J1439" s="27"/>
      <c r="K1439" s="20"/>
      <c r="L1439" s="20"/>
      <c r="M1439" s="20"/>
      <c r="N1439" s="20"/>
      <c r="O1439" s="20"/>
      <c r="P1439" s="20"/>
      <c r="Q1439" s="20"/>
      <c r="R1439" s="20"/>
      <c r="S1439" s="20"/>
      <c r="T1439" s="20"/>
      <c r="U1439" s="20"/>
      <c r="V1439" s="20"/>
      <c r="W1439" s="20"/>
      <c r="X1439" s="20"/>
      <c r="Y1439" s="20"/>
      <c r="Z1439" s="20"/>
      <c r="AA1439" s="20"/>
      <c r="AB1439" s="20"/>
      <c r="AC1439" s="20"/>
      <c r="AD1439" s="20"/>
      <c r="AE1439" s="20"/>
      <c r="AF1439" s="20"/>
    </row>
    <row r="1440" spans="1:32" ht="45" x14ac:dyDescent="0.2">
      <c r="A1440" s="149"/>
      <c r="B1440" s="149"/>
      <c r="C1440" s="28" t="s">
        <v>1500</v>
      </c>
      <c r="D1440" s="28" t="s">
        <v>1516</v>
      </c>
      <c r="E1440" s="144" t="s">
        <v>10</v>
      </c>
      <c r="F1440" s="20"/>
      <c r="G1440" s="20"/>
      <c r="H1440" s="20"/>
      <c r="I1440" s="26"/>
      <c r="J1440" s="27"/>
      <c r="K1440" s="20"/>
      <c r="L1440" s="20"/>
      <c r="M1440" s="20"/>
      <c r="N1440" s="20"/>
      <c r="O1440" s="20"/>
      <c r="P1440" s="20"/>
      <c r="Q1440" s="20"/>
      <c r="R1440" s="20"/>
      <c r="S1440" s="20"/>
      <c r="T1440" s="20"/>
      <c r="U1440" s="20"/>
      <c r="V1440" s="20"/>
      <c r="W1440" s="20"/>
      <c r="X1440" s="20"/>
      <c r="Y1440" s="20"/>
      <c r="Z1440" s="20"/>
      <c r="AA1440" s="20"/>
      <c r="AB1440" s="20"/>
      <c r="AC1440" s="20"/>
      <c r="AD1440" s="20"/>
      <c r="AE1440" s="20"/>
      <c r="AF1440" s="20"/>
    </row>
    <row r="1441" spans="1:32" ht="45" x14ac:dyDescent="0.2">
      <c r="A1441" s="149"/>
      <c r="B1441" s="149"/>
      <c r="C1441" s="28" t="s">
        <v>1500</v>
      </c>
      <c r="D1441" s="28" t="s">
        <v>1517</v>
      </c>
      <c r="E1441" s="144" t="s">
        <v>10</v>
      </c>
      <c r="F1441" s="20"/>
      <c r="G1441" s="20"/>
      <c r="H1441" s="20"/>
      <c r="I1441" s="26"/>
      <c r="J1441" s="27"/>
      <c r="K1441" s="20"/>
      <c r="L1441" s="20"/>
      <c r="M1441" s="20"/>
      <c r="N1441" s="20"/>
      <c r="O1441" s="20"/>
      <c r="P1441" s="20"/>
      <c r="Q1441" s="20"/>
      <c r="R1441" s="20"/>
      <c r="S1441" s="20"/>
      <c r="T1441" s="20"/>
      <c r="U1441" s="20"/>
      <c r="V1441" s="20"/>
      <c r="W1441" s="20"/>
      <c r="X1441" s="20"/>
      <c r="Y1441" s="20"/>
      <c r="Z1441" s="20"/>
      <c r="AA1441" s="20"/>
      <c r="AB1441" s="20"/>
      <c r="AC1441" s="20"/>
      <c r="AD1441" s="20"/>
      <c r="AE1441" s="20"/>
      <c r="AF1441" s="20"/>
    </row>
    <row r="1442" spans="1:32" ht="45" x14ac:dyDescent="0.2">
      <c r="A1442" s="149"/>
      <c r="B1442" s="149"/>
      <c r="C1442" s="28" t="s">
        <v>1500</v>
      </c>
      <c r="D1442" s="28" t="s">
        <v>1518</v>
      </c>
      <c r="E1442" s="144" t="s">
        <v>10</v>
      </c>
      <c r="F1442" s="20"/>
      <c r="G1442" s="20"/>
      <c r="H1442" s="20"/>
      <c r="I1442" s="26"/>
      <c r="J1442" s="27"/>
      <c r="K1442" s="20"/>
      <c r="L1442" s="20"/>
      <c r="M1442" s="20"/>
      <c r="N1442" s="20"/>
      <c r="O1442" s="20"/>
      <c r="P1442" s="20"/>
      <c r="Q1442" s="20"/>
      <c r="R1442" s="20"/>
      <c r="S1442" s="20"/>
      <c r="T1442" s="20"/>
      <c r="U1442" s="20"/>
      <c r="V1442" s="20"/>
      <c r="W1442" s="20"/>
      <c r="X1442" s="20"/>
      <c r="Y1442" s="20"/>
      <c r="Z1442" s="20"/>
      <c r="AA1442" s="20"/>
      <c r="AB1442" s="20"/>
      <c r="AC1442" s="20"/>
      <c r="AD1442" s="20"/>
      <c r="AE1442" s="20"/>
      <c r="AF1442" s="20"/>
    </row>
    <row r="1443" spans="1:32" ht="45" x14ac:dyDescent="0.2">
      <c r="A1443" s="149"/>
      <c r="B1443" s="149"/>
      <c r="C1443" s="28" t="s">
        <v>1500</v>
      </c>
      <c r="D1443" s="28" t="s">
        <v>1519</v>
      </c>
      <c r="E1443" s="144" t="s">
        <v>10</v>
      </c>
      <c r="F1443" s="20"/>
      <c r="G1443" s="20"/>
      <c r="H1443" s="20"/>
      <c r="I1443" s="26"/>
      <c r="J1443" s="27"/>
      <c r="K1443" s="20"/>
      <c r="L1443" s="20"/>
      <c r="M1443" s="20"/>
      <c r="N1443" s="20"/>
      <c r="O1443" s="20"/>
      <c r="P1443" s="20"/>
      <c r="Q1443" s="20"/>
      <c r="R1443" s="20"/>
      <c r="S1443" s="20"/>
      <c r="T1443" s="20"/>
      <c r="U1443" s="20"/>
      <c r="V1443" s="20"/>
      <c r="W1443" s="20"/>
      <c r="X1443" s="20"/>
      <c r="Y1443" s="20"/>
      <c r="Z1443" s="20"/>
      <c r="AA1443" s="20"/>
      <c r="AB1443" s="20"/>
      <c r="AC1443" s="20"/>
      <c r="AD1443" s="20"/>
      <c r="AE1443" s="20"/>
      <c r="AF1443" s="20"/>
    </row>
    <row r="1444" spans="1:32" ht="45" x14ac:dyDescent="0.2">
      <c r="A1444" s="149"/>
      <c r="B1444" s="149"/>
      <c r="C1444" s="24" t="s">
        <v>1500</v>
      </c>
      <c r="D1444" s="24" t="s">
        <v>1520</v>
      </c>
      <c r="E1444" s="144" t="s">
        <v>10</v>
      </c>
      <c r="F1444" s="20"/>
      <c r="G1444" s="20"/>
      <c r="H1444" s="20"/>
      <c r="I1444" s="26"/>
      <c r="J1444" s="27"/>
      <c r="K1444" s="20"/>
      <c r="L1444" s="20"/>
      <c r="M1444" s="20"/>
      <c r="N1444" s="20"/>
      <c r="O1444" s="20"/>
      <c r="P1444" s="20"/>
      <c r="Q1444" s="20"/>
      <c r="R1444" s="20"/>
      <c r="S1444" s="20"/>
      <c r="T1444" s="20"/>
      <c r="U1444" s="20"/>
      <c r="V1444" s="20"/>
      <c r="W1444" s="20"/>
      <c r="X1444" s="20"/>
      <c r="Y1444" s="20"/>
      <c r="Z1444" s="20"/>
      <c r="AA1444" s="20"/>
      <c r="AB1444" s="20"/>
      <c r="AC1444" s="20"/>
      <c r="AD1444" s="20"/>
      <c r="AE1444" s="20"/>
      <c r="AF1444" s="20"/>
    </row>
    <row r="1445" spans="1:32" ht="45" x14ac:dyDescent="0.2">
      <c r="A1445" s="149"/>
      <c r="B1445" s="149"/>
      <c r="C1445" s="25" t="s">
        <v>1521</v>
      </c>
      <c r="D1445" s="25" t="s">
        <v>1522</v>
      </c>
      <c r="E1445" s="144" t="s">
        <v>10</v>
      </c>
      <c r="F1445" s="20"/>
      <c r="G1445" s="20"/>
      <c r="H1445" s="20"/>
      <c r="I1445" s="26"/>
      <c r="J1445" s="27"/>
      <c r="K1445" s="20"/>
      <c r="L1445" s="20"/>
      <c r="M1445" s="20"/>
      <c r="N1445" s="20"/>
      <c r="O1445" s="20"/>
      <c r="P1445" s="20"/>
      <c r="Q1445" s="20"/>
      <c r="R1445" s="20"/>
      <c r="S1445" s="20"/>
      <c r="T1445" s="20"/>
      <c r="U1445" s="20"/>
      <c r="V1445" s="20"/>
      <c r="W1445" s="20"/>
      <c r="X1445" s="20"/>
      <c r="Y1445" s="20"/>
      <c r="Z1445" s="20"/>
      <c r="AA1445" s="20"/>
      <c r="AB1445" s="20"/>
      <c r="AC1445" s="20"/>
      <c r="AD1445" s="20"/>
      <c r="AE1445" s="20"/>
      <c r="AF1445" s="20"/>
    </row>
    <row r="1446" spans="1:32" ht="45" x14ac:dyDescent="0.2">
      <c r="A1446" s="149"/>
      <c r="B1446" s="149"/>
      <c r="C1446" s="28" t="s">
        <v>1521</v>
      </c>
      <c r="D1446" s="28" t="s">
        <v>1523</v>
      </c>
      <c r="E1446" s="144" t="s">
        <v>10</v>
      </c>
      <c r="F1446" s="20"/>
      <c r="G1446" s="20"/>
      <c r="H1446" s="20"/>
      <c r="I1446" s="26"/>
      <c r="J1446" s="27"/>
      <c r="K1446" s="20"/>
      <c r="L1446" s="20"/>
      <c r="M1446" s="20"/>
      <c r="N1446" s="20"/>
      <c r="O1446" s="20"/>
      <c r="P1446" s="20"/>
      <c r="Q1446" s="20"/>
      <c r="R1446" s="20"/>
      <c r="S1446" s="20"/>
      <c r="T1446" s="20"/>
      <c r="U1446" s="20"/>
      <c r="V1446" s="20"/>
      <c r="W1446" s="20"/>
      <c r="X1446" s="20"/>
      <c r="Y1446" s="20"/>
      <c r="Z1446" s="20"/>
      <c r="AA1446" s="20"/>
      <c r="AB1446" s="20"/>
      <c r="AC1446" s="20"/>
      <c r="AD1446" s="20"/>
      <c r="AE1446" s="20"/>
      <c r="AF1446" s="20"/>
    </row>
    <row r="1447" spans="1:32" ht="45" x14ac:dyDescent="0.2">
      <c r="A1447" s="149"/>
      <c r="B1447" s="149"/>
      <c r="C1447" s="28" t="s">
        <v>1521</v>
      </c>
      <c r="D1447" s="28" t="s">
        <v>1524</v>
      </c>
      <c r="E1447" s="144" t="s">
        <v>10</v>
      </c>
      <c r="F1447" s="20"/>
      <c r="G1447" s="20"/>
      <c r="H1447" s="20"/>
      <c r="I1447" s="26"/>
      <c r="J1447" s="27"/>
      <c r="K1447" s="20"/>
      <c r="L1447" s="20"/>
      <c r="M1447" s="20"/>
      <c r="N1447" s="20"/>
      <c r="O1447" s="20"/>
      <c r="P1447" s="20"/>
      <c r="Q1447" s="20"/>
      <c r="R1447" s="20"/>
      <c r="S1447" s="20"/>
      <c r="T1447" s="20"/>
      <c r="U1447" s="20"/>
      <c r="V1447" s="20"/>
      <c r="W1447" s="20"/>
      <c r="X1447" s="20"/>
      <c r="Y1447" s="20"/>
      <c r="Z1447" s="20"/>
      <c r="AA1447" s="20"/>
      <c r="AB1447" s="20"/>
      <c r="AC1447" s="20"/>
      <c r="AD1447" s="20"/>
      <c r="AE1447" s="20"/>
      <c r="AF1447" s="20"/>
    </row>
    <row r="1448" spans="1:32" ht="45" x14ac:dyDescent="0.2">
      <c r="A1448" s="149"/>
      <c r="B1448" s="149"/>
      <c r="C1448" s="28" t="s">
        <v>1521</v>
      </c>
      <c r="D1448" s="28" t="s">
        <v>1525</v>
      </c>
      <c r="E1448" s="144" t="s">
        <v>10</v>
      </c>
      <c r="F1448" s="20"/>
      <c r="G1448" s="20"/>
      <c r="H1448" s="20"/>
      <c r="I1448" s="26"/>
      <c r="J1448" s="27"/>
      <c r="K1448" s="20"/>
      <c r="L1448" s="20"/>
      <c r="M1448" s="20"/>
      <c r="N1448" s="20"/>
      <c r="O1448" s="20"/>
      <c r="P1448" s="20"/>
      <c r="Q1448" s="20"/>
      <c r="R1448" s="20"/>
      <c r="S1448" s="20"/>
      <c r="T1448" s="20"/>
      <c r="U1448" s="20"/>
      <c r="V1448" s="20"/>
      <c r="W1448" s="20"/>
      <c r="X1448" s="20"/>
      <c r="Y1448" s="20"/>
      <c r="Z1448" s="20"/>
      <c r="AA1448" s="20"/>
      <c r="AB1448" s="20"/>
      <c r="AC1448" s="20"/>
      <c r="AD1448" s="20"/>
      <c r="AE1448" s="20"/>
      <c r="AF1448" s="20"/>
    </row>
    <row r="1449" spans="1:32" ht="45" x14ac:dyDescent="0.2">
      <c r="A1449" s="149"/>
      <c r="B1449" s="149"/>
      <c r="C1449" s="28" t="s">
        <v>1521</v>
      </c>
      <c r="D1449" s="28" t="s">
        <v>1526</v>
      </c>
      <c r="E1449" s="144" t="s">
        <v>10</v>
      </c>
      <c r="F1449" s="20"/>
      <c r="G1449" s="20"/>
      <c r="H1449" s="20"/>
      <c r="I1449" s="26"/>
      <c r="J1449" s="27"/>
      <c r="K1449" s="20"/>
      <c r="L1449" s="20"/>
      <c r="M1449" s="20"/>
      <c r="N1449" s="20"/>
      <c r="O1449" s="20"/>
      <c r="P1449" s="20"/>
      <c r="Q1449" s="20"/>
      <c r="R1449" s="20"/>
      <c r="S1449" s="20"/>
      <c r="T1449" s="20"/>
      <c r="U1449" s="20"/>
      <c r="V1449" s="20"/>
      <c r="W1449" s="20"/>
      <c r="X1449" s="20"/>
      <c r="Y1449" s="20"/>
      <c r="Z1449" s="20"/>
      <c r="AA1449" s="20"/>
      <c r="AB1449" s="20"/>
      <c r="AC1449" s="20"/>
      <c r="AD1449" s="20"/>
      <c r="AE1449" s="20"/>
      <c r="AF1449" s="20"/>
    </row>
    <row r="1450" spans="1:32" ht="45" x14ac:dyDescent="0.2">
      <c r="A1450" s="149"/>
      <c r="B1450" s="149"/>
      <c r="C1450" s="28" t="s">
        <v>1521</v>
      </c>
      <c r="D1450" s="28" t="s">
        <v>1527</v>
      </c>
      <c r="E1450" s="144" t="s">
        <v>10</v>
      </c>
      <c r="F1450" s="20"/>
      <c r="G1450" s="20"/>
      <c r="H1450" s="20"/>
      <c r="I1450" s="26"/>
      <c r="J1450" s="27"/>
      <c r="K1450" s="20"/>
      <c r="L1450" s="20"/>
      <c r="M1450" s="20"/>
      <c r="N1450" s="20"/>
      <c r="O1450" s="20"/>
      <c r="P1450" s="20"/>
      <c r="Q1450" s="20"/>
      <c r="R1450" s="20"/>
      <c r="S1450" s="20"/>
      <c r="T1450" s="20"/>
      <c r="U1450" s="20"/>
      <c r="V1450" s="20"/>
      <c r="W1450" s="20"/>
      <c r="X1450" s="20"/>
      <c r="Y1450" s="20"/>
      <c r="Z1450" s="20"/>
      <c r="AA1450" s="20"/>
      <c r="AB1450" s="20"/>
      <c r="AC1450" s="20"/>
      <c r="AD1450" s="20"/>
      <c r="AE1450" s="20"/>
      <c r="AF1450" s="20"/>
    </row>
    <row r="1451" spans="1:32" ht="75" x14ac:dyDescent="0.2">
      <c r="A1451" s="149"/>
      <c r="B1451" s="149"/>
      <c r="C1451" s="28" t="s">
        <v>1521</v>
      </c>
      <c r="D1451" s="28" t="s">
        <v>1528</v>
      </c>
      <c r="E1451" s="144" t="s">
        <v>10</v>
      </c>
      <c r="F1451" s="20"/>
      <c r="G1451" s="20"/>
      <c r="H1451" s="20"/>
      <c r="I1451" s="26"/>
      <c r="J1451" s="27"/>
      <c r="K1451" s="20"/>
      <c r="L1451" s="20"/>
      <c r="M1451" s="20"/>
      <c r="N1451" s="20"/>
      <c r="O1451" s="20"/>
      <c r="P1451" s="20"/>
      <c r="Q1451" s="20"/>
      <c r="R1451" s="20"/>
      <c r="S1451" s="20"/>
      <c r="T1451" s="20"/>
      <c r="U1451" s="20"/>
      <c r="V1451" s="20"/>
      <c r="W1451" s="20"/>
      <c r="X1451" s="20"/>
      <c r="Y1451" s="20"/>
      <c r="Z1451" s="20"/>
      <c r="AA1451" s="20"/>
      <c r="AB1451" s="20"/>
      <c r="AC1451" s="20"/>
      <c r="AD1451" s="20"/>
      <c r="AE1451" s="20"/>
      <c r="AF1451" s="20"/>
    </row>
    <row r="1452" spans="1:32" ht="45" x14ac:dyDescent="0.2">
      <c r="A1452" s="149"/>
      <c r="B1452" s="149"/>
      <c r="C1452" s="28" t="s">
        <v>1521</v>
      </c>
      <c r="D1452" s="28" t="s">
        <v>1529</v>
      </c>
      <c r="E1452" s="144" t="s">
        <v>10</v>
      </c>
      <c r="F1452" s="20"/>
      <c r="G1452" s="20"/>
      <c r="H1452" s="20"/>
      <c r="I1452" s="26"/>
      <c r="J1452" s="27"/>
      <c r="K1452" s="20"/>
      <c r="L1452" s="20"/>
      <c r="M1452" s="20"/>
      <c r="N1452" s="20"/>
      <c r="O1452" s="20"/>
      <c r="P1452" s="20"/>
      <c r="Q1452" s="20"/>
      <c r="R1452" s="20"/>
      <c r="S1452" s="20"/>
      <c r="T1452" s="20"/>
      <c r="U1452" s="20"/>
      <c r="V1452" s="20"/>
      <c r="W1452" s="20"/>
      <c r="X1452" s="20"/>
      <c r="Y1452" s="20"/>
      <c r="Z1452" s="20"/>
      <c r="AA1452" s="20"/>
      <c r="AB1452" s="20"/>
      <c r="AC1452" s="20"/>
      <c r="AD1452" s="20"/>
      <c r="AE1452" s="20"/>
      <c r="AF1452" s="20"/>
    </row>
    <row r="1453" spans="1:32" ht="45" x14ac:dyDescent="0.2">
      <c r="A1453" s="149"/>
      <c r="B1453" s="149"/>
      <c r="C1453" s="28" t="s">
        <v>1521</v>
      </c>
      <c r="D1453" s="28" t="s">
        <v>1530</v>
      </c>
      <c r="E1453" s="144" t="s">
        <v>10</v>
      </c>
      <c r="F1453" s="20"/>
      <c r="G1453" s="20"/>
      <c r="H1453" s="20"/>
      <c r="I1453" s="26"/>
      <c r="J1453" s="27"/>
      <c r="K1453" s="20"/>
      <c r="L1453" s="20"/>
      <c r="M1453" s="20"/>
      <c r="N1453" s="20"/>
      <c r="O1453" s="20"/>
      <c r="P1453" s="20"/>
      <c r="Q1453" s="20"/>
      <c r="R1453" s="20"/>
      <c r="S1453" s="20"/>
      <c r="T1453" s="20"/>
      <c r="U1453" s="20"/>
      <c r="V1453" s="20"/>
      <c r="W1453" s="20"/>
      <c r="X1453" s="20"/>
      <c r="Y1453" s="20"/>
      <c r="Z1453" s="20"/>
      <c r="AA1453" s="20"/>
      <c r="AB1453" s="20"/>
      <c r="AC1453" s="20"/>
      <c r="AD1453" s="20"/>
      <c r="AE1453" s="20"/>
      <c r="AF1453" s="20"/>
    </row>
    <row r="1454" spans="1:32" ht="45" x14ac:dyDescent="0.2">
      <c r="A1454" s="149"/>
      <c r="B1454" s="149"/>
      <c r="C1454" s="28" t="s">
        <v>1521</v>
      </c>
      <c r="D1454" s="28" t="s">
        <v>1531</v>
      </c>
      <c r="E1454" s="144" t="s">
        <v>10</v>
      </c>
      <c r="F1454" s="20"/>
      <c r="G1454" s="20"/>
      <c r="H1454" s="20"/>
      <c r="I1454" s="26"/>
      <c r="J1454" s="27"/>
      <c r="K1454" s="20"/>
      <c r="L1454" s="20"/>
      <c r="M1454" s="20"/>
      <c r="N1454" s="20"/>
      <c r="O1454" s="20"/>
      <c r="P1454" s="20"/>
      <c r="Q1454" s="20"/>
      <c r="R1454" s="20"/>
      <c r="S1454" s="20"/>
      <c r="T1454" s="20"/>
      <c r="U1454" s="20"/>
      <c r="V1454" s="20"/>
      <c r="W1454" s="20"/>
      <c r="X1454" s="20"/>
      <c r="Y1454" s="20"/>
      <c r="Z1454" s="20"/>
      <c r="AA1454" s="20"/>
      <c r="AB1454" s="20"/>
      <c r="AC1454" s="20"/>
      <c r="AD1454" s="20"/>
      <c r="AE1454" s="20"/>
      <c r="AF1454" s="20"/>
    </row>
    <row r="1455" spans="1:32" ht="45" x14ac:dyDescent="0.2">
      <c r="A1455" s="149"/>
      <c r="B1455" s="149"/>
      <c r="C1455" s="28" t="s">
        <v>1521</v>
      </c>
      <c r="D1455" s="28" t="s">
        <v>1532</v>
      </c>
      <c r="E1455" s="144" t="s">
        <v>10</v>
      </c>
      <c r="F1455" s="20"/>
      <c r="G1455" s="20"/>
      <c r="H1455" s="20"/>
      <c r="I1455" s="26"/>
      <c r="J1455" s="27"/>
      <c r="K1455" s="20"/>
      <c r="L1455" s="20"/>
      <c r="M1455" s="20"/>
      <c r="N1455" s="20"/>
      <c r="O1455" s="20"/>
      <c r="P1455" s="20"/>
      <c r="Q1455" s="20"/>
      <c r="R1455" s="20"/>
      <c r="S1455" s="20"/>
      <c r="T1455" s="20"/>
      <c r="U1455" s="20"/>
      <c r="V1455" s="20"/>
      <c r="W1455" s="20"/>
      <c r="X1455" s="20"/>
      <c r="Y1455" s="20"/>
      <c r="Z1455" s="20"/>
      <c r="AA1455" s="20"/>
      <c r="AB1455" s="20"/>
      <c r="AC1455" s="20"/>
      <c r="AD1455" s="20"/>
      <c r="AE1455" s="20"/>
      <c r="AF1455" s="20"/>
    </row>
    <row r="1456" spans="1:32" ht="45" x14ac:dyDescent="0.2">
      <c r="A1456" s="149"/>
      <c r="B1456" s="149"/>
      <c r="C1456" s="28" t="s">
        <v>1521</v>
      </c>
      <c r="D1456" s="28" t="s">
        <v>1533</v>
      </c>
      <c r="E1456" s="144" t="s">
        <v>10</v>
      </c>
      <c r="F1456" s="20"/>
      <c r="G1456" s="20"/>
      <c r="H1456" s="20"/>
      <c r="I1456" s="26"/>
      <c r="J1456" s="27"/>
      <c r="K1456" s="20"/>
      <c r="L1456" s="20"/>
      <c r="M1456" s="20"/>
      <c r="N1456" s="20"/>
      <c r="O1456" s="20"/>
      <c r="P1456" s="20"/>
      <c r="Q1456" s="20"/>
      <c r="R1456" s="20"/>
      <c r="S1456" s="20"/>
      <c r="T1456" s="20"/>
      <c r="U1456" s="20"/>
      <c r="V1456" s="20"/>
      <c r="W1456" s="20"/>
      <c r="X1456" s="20"/>
      <c r="Y1456" s="20"/>
      <c r="Z1456" s="20"/>
      <c r="AA1456" s="20"/>
      <c r="AB1456" s="20"/>
      <c r="AC1456" s="20"/>
      <c r="AD1456" s="20"/>
      <c r="AE1456" s="20"/>
      <c r="AF1456" s="20"/>
    </row>
    <row r="1457" spans="1:32" ht="45" x14ac:dyDescent="0.2">
      <c r="A1457" s="149"/>
      <c r="B1457" s="149"/>
      <c r="C1457" s="28" t="s">
        <v>1521</v>
      </c>
      <c r="D1457" s="28" t="s">
        <v>1534</v>
      </c>
      <c r="E1457" s="144" t="s">
        <v>10</v>
      </c>
      <c r="F1457" s="20"/>
      <c r="G1457" s="20"/>
      <c r="H1457" s="20"/>
      <c r="I1457" s="26"/>
      <c r="J1457" s="27"/>
      <c r="K1457" s="20"/>
      <c r="L1457" s="20"/>
      <c r="M1457" s="20"/>
      <c r="N1457" s="20"/>
      <c r="O1457" s="20"/>
      <c r="P1457" s="20"/>
      <c r="Q1457" s="20"/>
      <c r="R1457" s="20"/>
      <c r="S1457" s="20"/>
      <c r="T1457" s="20"/>
      <c r="U1457" s="20"/>
      <c r="V1457" s="20"/>
      <c r="W1457" s="20"/>
      <c r="X1457" s="20"/>
      <c r="Y1457" s="20"/>
      <c r="Z1457" s="20"/>
      <c r="AA1457" s="20"/>
      <c r="AB1457" s="20"/>
      <c r="AC1457" s="20"/>
      <c r="AD1457" s="20"/>
      <c r="AE1457" s="20"/>
      <c r="AF1457" s="20"/>
    </row>
    <row r="1458" spans="1:32" ht="75" x14ac:dyDescent="0.2">
      <c r="A1458" s="149"/>
      <c r="B1458" s="149"/>
      <c r="C1458" s="28" t="s">
        <v>1521</v>
      </c>
      <c r="D1458" s="28" t="s">
        <v>1535</v>
      </c>
      <c r="E1458" s="144" t="s">
        <v>10</v>
      </c>
      <c r="F1458" s="20"/>
      <c r="G1458" s="20"/>
      <c r="H1458" s="20"/>
      <c r="I1458" s="26"/>
      <c r="J1458" s="27"/>
      <c r="K1458" s="20"/>
      <c r="L1458" s="20"/>
      <c r="M1458" s="20"/>
      <c r="N1458" s="20"/>
      <c r="O1458" s="20"/>
      <c r="P1458" s="20"/>
      <c r="Q1458" s="20"/>
      <c r="R1458" s="20"/>
      <c r="S1458" s="20"/>
      <c r="T1458" s="20"/>
      <c r="U1458" s="20"/>
      <c r="V1458" s="20"/>
      <c r="W1458" s="20"/>
      <c r="X1458" s="20"/>
      <c r="Y1458" s="20"/>
      <c r="Z1458" s="20"/>
      <c r="AA1458" s="20"/>
      <c r="AB1458" s="20"/>
      <c r="AC1458" s="20"/>
      <c r="AD1458" s="20"/>
      <c r="AE1458" s="20"/>
      <c r="AF1458" s="20"/>
    </row>
    <row r="1459" spans="1:32" ht="45" x14ac:dyDescent="0.2">
      <c r="A1459" s="149"/>
      <c r="B1459" s="149"/>
      <c r="C1459" s="28" t="s">
        <v>1521</v>
      </c>
      <c r="D1459" s="28" t="s">
        <v>1536</v>
      </c>
      <c r="E1459" s="144" t="s">
        <v>10</v>
      </c>
      <c r="F1459" s="20"/>
      <c r="G1459" s="20"/>
      <c r="H1459" s="20"/>
      <c r="I1459" s="26"/>
      <c r="J1459" s="27"/>
      <c r="K1459" s="20"/>
      <c r="L1459" s="20"/>
      <c r="M1459" s="20"/>
      <c r="N1459" s="20"/>
      <c r="O1459" s="20"/>
      <c r="P1459" s="20"/>
      <c r="Q1459" s="20"/>
      <c r="R1459" s="20"/>
      <c r="S1459" s="20"/>
      <c r="T1459" s="20"/>
      <c r="U1459" s="20"/>
      <c r="V1459" s="20"/>
      <c r="W1459" s="20"/>
      <c r="X1459" s="20"/>
      <c r="Y1459" s="20"/>
      <c r="Z1459" s="20"/>
      <c r="AA1459" s="20"/>
      <c r="AB1459" s="20"/>
      <c r="AC1459" s="20"/>
      <c r="AD1459" s="20"/>
      <c r="AE1459" s="20"/>
      <c r="AF1459" s="20"/>
    </row>
    <row r="1460" spans="1:32" ht="45" x14ac:dyDescent="0.2">
      <c r="A1460" s="149"/>
      <c r="B1460" s="149"/>
      <c r="C1460" s="28" t="s">
        <v>1521</v>
      </c>
      <c r="D1460" s="28" t="s">
        <v>1537</v>
      </c>
      <c r="E1460" s="144" t="s">
        <v>10</v>
      </c>
      <c r="F1460" s="20"/>
      <c r="G1460" s="20"/>
      <c r="H1460" s="20"/>
      <c r="I1460" s="26"/>
      <c r="J1460" s="27"/>
      <c r="K1460" s="20"/>
      <c r="L1460" s="20"/>
      <c r="M1460" s="20"/>
      <c r="N1460" s="20"/>
      <c r="O1460" s="20"/>
      <c r="P1460" s="20"/>
      <c r="Q1460" s="20"/>
      <c r="R1460" s="20"/>
      <c r="S1460" s="20"/>
      <c r="T1460" s="20"/>
      <c r="U1460" s="20"/>
      <c r="V1460" s="20"/>
      <c r="W1460" s="20"/>
      <c r="X1460" s="20"/>
      <c r="Y1460" s="20"/>
      <c r="Z1460" s="20"/>
      <c r="AA1460" s="20"/>
      <c r="AB1460" s="20"/>
      <c r="AC1460" s="20"/>
      <c r="AD1460" s="20"/>
      <c r="AE1460" s="20"/>
      <c r="AF1460" s="20"/>
    </row>
    <row r="1461" spans="1:32" ht="45" x14ac:dyDescent="0.2">
      <c r="A1461" s="149"/>
      <c r="B1461" s="149"/>
      <c r="C1461" s="28" t="s">
        <v>1521</v>
      </c>
      <c r="D1461" s="28" t="s">
        <v>1538</v>
      </c>
      <c r="E1461" s="144" t="s">
        <v>10</v>
      </c>
      <c r="F1461" s="20"/>
      <c r="G1461" s="20"/>
      <c r="H1461" s="20"/>
      <c r="I1461" s="26"/>
      <c r="J1461" s="27"/>
      <c r="K1461" s="20"/>
      <c r="L1461" s="20"/>
      <c r="M1461" s="20"/>
      <c r="N1461" s="20"/>
      <c r="O1461" s="20"/>
      <c r="P1461" s="20"/>
      <c r="Q1461" s="20"/>
      <c r="R1461" s="20"/>
      <c r="S1461" s="20"/>
      <c r="T1461" s="20"/>
      <c r="U1461" s="20"/>
      <c r="V1461" s="20"/>
      <c r="W1461" s="20"/>
      <c r="X1461" s="20"/>
      <c r="Y1461" s="20"/>
      <c r="Z1461" s="20"/>
      <c r="AA1461" s="20"/>
      <c r="AB1461" s="20"/>
      <c r="AC1461" s="20"/>
      <c r="AD1461" s="20"/>
      <c r="AE1461" s="20"/>
      <c r="AF1461" s="20"/>
    </row>
    <row r="1462" spans="1:32" ht="45" x14ac:dyDescent="0.2">
      <c r="A1462" s="149"/>
      <c r="B1462" s="149"/>
      <c r="C1462" s="28" t="s">
        <v>1521</v>
      </c>
      <c r="D1462" s="28" t="s">
        <v>1539</v>
      </c>
      <c r="E1462" s="144" t="s">
        <v>10</v>
      </c>
      <c r="F1462" s="20"/>
      <c r="G1462" s="20"/>
      <c r="H1462" s="20"/>
      <c r="I1462" s="26"/>
      <c r="J1462" s="27"/>
      <c r="K1462" s="20"/>
      <c r="L1462" s="20"/>
      <c r="M1462" s="20"/>
      <c r="N1462" s="20"/>
      <c r="O1462" s="20"/>
      <c r="P1462" s="20"/>
      <c r="Q1462" s="20"/>
      <c r="R1462" s="20"/>
      <c r="S1462" s="20"/>
      <c r="T1462" s="20"/>
      <c r="U1462" s="20"/>
      <c r="V1462" s="20"/>
      <c r="W1462" s="20"/>
      <c r="X1462" s="20"/>
      <c r="Y1462" s="20"/>
      <c r="Z1462" s="20"/>
      <c r="AA1462" s="20"/>
      <c r="AB1462" s="20"/>
      <c r="AC1462" s="20"/>
      <c r="AD1462" s="20"/>
      <c r="AE1462" s="20"/>
      <c r="AF1462" s="20"/>
    </row>
    <row r="1463" spans="1:32" ht="45" x14ac:dyDescent="0.2">
      <c r="A1463" s="149"/>
      <c r="B1463" s="149"/>
      <c r="C1463" s="28" t="s">
        <v>1521</v>
      </c>
      <c r="D1463" s="28" t="s">
        <v>1540</v>
      </c>
      <c r="E1463" s="144" t="s">
        <v>10</v>
      </c>
      <c r="F1463" s="20"/>
      <c r="G1463" s="20"/>
      <c r="H1463" s="20"/>
      <c r="I1463" s="26"/>
      <c r="J1463" s="27"/>
      <c r="K1463" s="20"/>
      <c r="L1463" s="20"/>
      <c r="M1463" s="20"/>
      <c r="N1463" s="20"/>
      <c r="O1463" s="20"/>
      <c r="P1463" s="20"/>
      <c r="Q1463" s="20"/>
      <c r="R1463" s="20"/>
      <c r="S1463" s="20"/>
      <c r="T1463" s="20"/>
      <c r="U1463" s="20"/>
      <c r="V1463" s="20"/>
      <c r="W1463" s="20"/>
      <c r="X1463" s="20"/>
      <c r="Y1463" s="20"/>
      <c r="Z1463" s="20"/>
      <c r="AA1463" s="20"/>
      <c r="AB1463" s="20"/>
      <c r="AC1463" s="20"/>
      <c r="AD1463" s="20"/>
      <c r="AE1463" s="20"/>
      <c r="AF1463" s="20"/>
    </row>
    <row r="1464" spans="1:32" ht="45" x14ac:dyDescent="0.2">
      <c r="A1464" s="149"/>
      <c r="B1464" s="149"/>
      <c r="C1464" s="24" t="s">
        <v>1521</v>
      </c>
      <c r="D1464" s="24" t="s">
        <v>1541</v>
      </c>
      <c r="E1464" s="144" t="s">
        <v>10</v>
      </c>
      <c r="F1464" s="20"/>
      <c r="G1464" s="20"/>
      <c r="H1464" s="20"/>
      <c r="I1464" s="26"/>
      <c r="J1464" s="27"/>
      <c r="K1464" s="20"/>
      <c r="L1464" s="20"/>
      <c r="M1464" s="20"/>
      <c r="N1464" s="20"/>
      <c r="O1464" s="20"/>
      <c r="P1464" s="20"/>
      <c r="Q1464" s="20"/>
      <c r="R1464" s="20"/>
      <c r="S1464" s="20"/>
      <c r="T1464" s="20"/>
      <c r="U1464" s="20"/>
      <c r="V1464" s="20"/>
      <c r="W1464" s="20"/>
      <c r="X1464" s="20"/>
      <c r="Y1464" s="20"/>
      <c r="Z1464" s="20"/>
      <c r="AA1464" s="20"/>
      <c r="AB1464" s="20"/>
      <c r="AC1464" s="20"/>
      <c r="AD1464" s="20"/>
      <c r="AE1464" s="20"/>
      <c r="AF1464" s="20"/>
    </row>
    <row r="1465" spans="1:32" ht="45" x14ac:dyDescent="0.2">
      <c r="A1465" s="149"/>
      <c r="B1465" s="149"/>
      <c r="C1465" s="25" t="s">
        <v>1542</v>
      </c>
      <c r="D1465" s="25" t="s">
        <v>1543</v>
      </c>
      <c r="E1465" s="144" t="s">
        <v>10</v>
      </c>
      <c r="F1465" s="20"/>
      <c r="G1465" s="20"/>
      <c r="H1465" s="20"/>
      <c r="I1465" s="26"/>
      <c r="J1465" s="27"/>
      <c r="K1465" s="20"/>
      <c r="L1465" s="20"/>
      <c r="M1465" s="20"/>
      <c r="N1465" s="20"/>
      <c r="O1465" s="20"/>
      <c r="P1465" s="20"/>
      <c r="Q1465" s="20"/>
      <c r="R1465" s="20"/>
      <c r="S1465" s="20"/>
      <c r="T1465" s="20"/>
      <c r="U1465" s="20"/>
      <c r="V1465" s="20"/>
      <c r="W1465" s="20"/>
      <c r="X1465" s="20"/>
      <c r="Y1465" s="20"/>
      <c r="Z1465" s="20"/>
      <c r="AA1465" s="20"/>
      <c r="AB1465" s="20"/>
      <c r="AC1465" s="20"/>
      <c r="AD1465" s="20"/>
      <c r="AE1465" s="20"/>
      <c r="AF1465" s="20"/>
    </row>
    <row r="1466" spans="1:32" ht="45" x14ac:dyDescent="0.2">
      <c r="A1466" s="149"/>
      <c r="B1466" s="149"/>
      <c r="C1466" s="28" t="s">
        <v>1542</v>
      </c>
      <c r="D1466" s="28" t="s">
        <v>1544</v>
      </c>
      <c r="E1466" s="144" t="s">
        <v>10</v>
      </c>
      <c r="F1466" s="20"/>
      <c r="G1466" s="20"/>
      <c r="H1466" s="20"/>
      <c r="I1466" s="26"/>
      <c r="J1466" s="27"/>
      <c r="K1466" s="20"/>
      <c r="L1466" s="20"/>
      <c r="M1466" s="20"/>
      <c r="N1466" s="20"/>
      <c r="O1466" s="20"/>
      <c r="P1466" s="20"/>
      <c r="Q1466" s="20"/>
      <c r="R1466" s="20"/>
      <c r="S1466" s="20"/>
      <c r="T1466" s="20"/>
      <c r="U1466" s="20"/>
      <c r="V1466" s="20"/>
      <c r="W1466" s="20"/>
      <c r="X1466" s="20"/>
      <c r="Y1466" s="20"/>
      <c r="Z1466" s="20"/>
      <c r="AA1466" s="20"/>
      <c r="AB1466" s="20"/>
      <c r="AC1466" s="20"/>
      <c r="AD1466" s="20"/>
      <c r="AE1466" s="20"/>
      <c r="AF1466" s="20"/>
    </row>
    <row r="1467" spans="1:32" ht="45" x14ac:dyDescent="0.2">
      <c r="A1467" s="149"/>
      <c r="B1467" s="149"/>
      <c r="C1467" s="28" t="s">
        <v>1542</v>
      </c>
      <c r="D1467" s="28" t="s">
        <v>1545</v>
      </c>
      <c r="E1467" s="144" t="s">
        <v>10</v>
      </c>
      <c r="F1467" s="20"/>
      <c r="G1467" s="20"/>
      <c r="H1467" s="20"/>
      <c r="I1467" s="26"/>
      <c r="J1467" s="27"/>
      <c r="K1467" s="20"/>
      <c r="L1467" s="20"/>
      <c r="M1467" s="20"/>
      <c r="N1467" s="20"/>
      <c r="O1467" s="20"/>
      <c r="P1467" s="20"/>
      <c r="Q1467" s="20"/>
      <c r="R1467" s="20"/>
      <c r="S1467" s="20"/>
      <c r="T1467" s="20"/>
      <c r="U1467" s="20"/>
      <c r="V1467" s="20"/>
      <c r="W1467" s="20"/>
      <c r="X1467" s="20"/>
      <c r="Y1467" s="20"/>
      <c r="Z1467" s="20"/>
      <c r="AA1467" s="20"/>
      <c r="AB1467" s="20"/>
      <c r="AC1467" s="20"/>
      <c r="AD1467" s="20"/>
      <c r="AE1467" s="20"/>
      <c r="AF1467" s="20"/>
    </row>
    <row r="1468" spans="1:32" ht="45" x14ac:dyDescent="0.2">
      <c r="A1468" s="149"/>
      <c r="B1468" s="149"/>
      <c r="C1468" s="28" t="s">
        <v>1542</v>
      </c>
      <c r="D1468" s="28" t="s">
        <v>1546</v>
      </c>
      <c r="E1468" s="144" t="s">
        <v>10</v>
      </c>
      <c r="F1468" s="20"/>
      <c r="G1468" s="20"/>
      <c r="H1468" s="20"/>
      <c r="I1468" s="26"/>
      <c r="J1468" s="27"/>
      <c r="K1468" s="20"/>
      <c r="L1468" s="20"/>
      <c r="M1468" s="20"/>
      <c r="N1468" s="20"/>
      <c r="O1468" s="20"/>
      <c r="P1468" s="20"/>
      <c r="Q1468" s="20"/>
      <c r="R1468" s="20"/>
      <c r="S1468" s="20"/>
      <c r="T1468" s="20"/>
      <c r="U1468" s="20"/>
      <c r="V1468" s="20"/>
      <c r="W1468" s="20"/>
      <c r="X1468" s="20"/>
      <c r="Y1468" s="20"/>
      <c r="Z1468" s="20"/>
      <c r="AA1468" s="20"/>
      <c r="AB1468" s="20"/>
      <c r="AC1468" s="20"/>
      <c r="AD1468" s="20"/>
      <c r="AE1468" s="20"/>
      <c r="AF1468" s="20"/>
    </row>
    <row r="1469" spans="1:32" ht="45" x14ac:dyDescent="0.2">
      <c r="A1469" s="149"/>
      <c r="B1469" s="149"/>
      <c r="C1469" s="28" t="s">
        <v>1542</v>
      </c>
      <c r="D1469" s="28" t="s">
        <v>1547</v>
      </c>
      <c r="E1469" s="144" t="s">
        <v>10</v>
      </c>
      <c r="F1469" s="20"/>
      <c r="G1469" s="20"/>
      <c r="H1469" s="20"/>
      <c r="I1469" s="26"/>
      <c r="J1469" s="27"/>
      <c r="K1469" s="20"/>
      <c r="L1469" s="20"/>
      <c r="M1469" s="20"/>
      <c r="N1469" s="20"/>
      <c r="O1469" s="20"/>
      <c r="P1469" s="20"/>
      <c r="Q1469" s="20"/>
      <c r="R1469" s="20"/>
      <c r="S1469" s="20"/>
      <c r="T1469" s="20"/>
      <c r="U1469" s="20"/>
      <c r="V1469" s="20"/>
      <c r="W1469" s="20"/>
      <c r="X1469" s="20"/>
      <c r="Y1469" s="20"/>
      <c r="Z1469" s="20"/>
      <c r="AA1469" s="20"/>
      <c r="AB1469" s="20"/>
      <c r="AC1469" s="20"/>
      <c r="AD1469" s="20"/>
      <c r="AE1469" s="20"/>
      <c r="AF1469" s="20"/>
    </row>
    <row r="1470" spans="1:32" ht="45" x14ac:dyDescent="0.2">
      <c r="A1470" s="149"/>
      <c r="B1470" s="149"/>
      <c r="C1470" s="28" t="s">
        <v>1542</v>
      </c>
      <c r="D1470" s="28" t="s">
        <v>1548</v>
      </c>
      <c r="E1470" s="144" t="s">
        <v>10</v>
      </c>
      <c r="F1470" s="20"/>
      <c r="G1470" s="20"/>
      <c r="H1470" s="20"/>
      <c r="I1470" s="26"/>
      <c r="J1470" s="27"/>
      <c r="K1470" s="20"/>
      <c r="L1470" s="20"/>
      <c r="M1470" s="20"/>
      <c r="N1470" s="20"/>
      <c r="O1470" s="20"/>
      <c r="P1470" s="20"/>
      <c r="Q1470" s="20"/>
      <c r="R1470" s="20"/>
      <c r="S1470" s="20"/>
      <c r="T1470" s="20"/>
      <c r="U1470" s="20"/>
      <c r="V1470" s="20"/>
      <c r="W1470" s="20"/>
      <c r="X1470" s="20"/>
      <c r="Y1470" s="20"/>
      <c r="Z1470" s="20"/>
      <c r="AA1470" s="20"/>
      <c r="AB1470" s="20"/>
      <c r="AC1470" s="20"/>
      <c r="AD1470" s="20"/>
      <c r="AE1470" s="20"/>
      <c r="AF1470" s="20"/>
    </row>
    <row r="1471" spans="1:32" ht="45" x14ac:dyDescent="0.2">
      <c r="A1471" s="149"/>
      <c r="B1471" s="149"/>
      <c r="C1471" s="28" t="s">
        <v>1542</v>
      </c>
      <c r="D1471" s="28" t="s">
        <v>1549</v>
      </c>
      <c r="E1471" s="144" t="s">
        <v>10</v>
      </c>
      <c r="F1471" s="20"/>
      <c r="G1471" s="20"/>
      <c r="H1471" s="20"/>
      <c r="I1471" s="26"/>
      <c r="J1471" s="27"/>
      <c r="K1471" s="20"/>
      <c r="L1471" s="20"/>
      <c r="M1471" s="20"/>
      <c r="N1471" s="20"/>
      <c r="O1471" s="20"/>
      <c r="P1471" s="20"/>
      <c r="Q1471" s="20"/>
      <c r="R1471" s="20"/>
      <c r="S1471" s="20"/>
      <c r="T1471" s="20"/>
      <c r="U1471" s="20"/>
      <c r="V1471" s="20"/>
      <c r="W1471" s="20"/>
      <c r="X1471" s="20"/>
      <c r="Y1471" s="20"/>
      <c r="Z1471" s="20"/>
      <c r="AA1471" s="20"/>
      <c r="AB1471" s="20"/>
      <c r="AC1471" s="20"/>
      <c r="AD1471" s="20"/>
      <c r="AE1471" s="20"/>
      <c r="AF1471" s="20"/>
    </row>
    <row r="1472" spans="1:32" ht="45" x14ac:dyDescent="0.2">
      <c r="A1472" s="149"/>
      <c r="B1472" s="149"/>
      <c r="C1472" s="28" t="s">
        <v>1542</v>
      </c>
      <c r="D1472" s="28" t="s">
        <v>1550</v>
      </c>
      <c r="E1472" s="144" t="s">
        <v>10</v>
      </c>
      <c r="F1472" s="20"/>
      <c r="G1472" s="20"/>
      <c r="H1472" s="20"/>
      <c r="I1472" s="26"/>
      <c r="J1472" s="27"/>
      <c r="K1472" s="20"/>
      <c r="L1472" s="20"/>
      <c r="M1472" s="20"/>
      <c r="N1472" s="20"/>
      <c r="O1472" s="20"/>
      <c r="P1472" s="20"/>
      <c r="Q1472" s="20"/>
      <c r="R1472" s="20"/>
      <c r="S1472" s="20"/>
      <c r="T1472" s="20"/>
      <c r="U1472" s="20"/>
      <c r="V1472" s="20"/>
      <c r="W1472" s="20"/>
      <c r="X1472" s="20"/>
      <c r="Y1472" s="20"/>
      <c r="Z1472" s="20"/>
      <c r="AA1472" s="20"/>
      <c r="AB1472" s="20"/>
      <c r="AC1472" s="20"/>
      <c r="AD1472" s="20"/>
      <c r="AE1472" s="20"/>
      <c r="AF1472" s="20"/>
    </row>
    <row r="1473" spans="1:32" ht="45" x14ac:dyDescent="0.2">
      <c r="A1473" s="149"/>
      <c r="B1473" s="149"/>
      <c r="C1473" s="28" t="s">
        <v>1542</v>
      </c>
      <c r="D1473" s="28" t="s">
        <v>1551</v>
      </c>
      <c r="E1473" s="144" t="s">
        <v>10</v>
      </c>
      <c r="F1473" s="20"/>
      <c r="G1473" s="20"/>
      <c r="H1473" s="20"/>
      <c r="I1473" s="26"/>
      <c r="J1473" s="27"/>
      <c r="K1473" s="20"/>
      <c r="L1473" s="20"/>
      <c r="M1473" s="20"/>
      <c r="N1473" s="20"/>
      <c r="O1473" s="20"/>
      <c r="P1473" s="20"/>
      <c r="Q1473" s="20"/>
      <c r="R1473" s="20"/>
      <c r="S1473" s="20"/>
      <c r="T1473" s="20"/>
      <c r="U1473" s="20"/>
      <c r="V1473" s="20"/>
      <c r="W1473" s="20"/>
      <c r="X1473" s="20"/>
      <c r="Y1473" s="20"/>
      <c r="Z1473" s="20"/>
      <c r="AA1473" s="20"/>
      <c r="AB1473" s="20"/>
      <c r="AC1473" s="20"/>
      <c r="AD1473" s="20"/>
      <c r="AE1473" s="20"/>
      <c r="AF1473" s="20"/>
    </row>
    <row r="1474" spans="1:32" ht="60" x14ac:dyDescent="0.2">
      <c r="A1474" s="149"/>
      <c r="B1474" s="149"/>
      <c r="C1474" s="28" t="s">
        <v>1542</v>
      </c>
      <c r="D1474" s="28" t="s">
        <v>1552</v>
      </c>
      <c r="E1474" s="144" t="s">
        <v>10</v>
      </c>
      <c r="F1474" s="20"/>
      <c r="G1474" s="20"/>
      <c r="H1474" s="20"/>
      <c r="I1474" s="26"/>
      <c r="J1474" s="27"/>
      <c r="K1474" s="20"/>
      <c r="L1474" s="20"/>
      <c r="M1474" s="20"/>
      <c r="N1474" s="20"/>
      <c r="O1474" s="20"/>
      <c r="P1474" s="20"/>
      <c r="Q1474" s="20"/>
      <c r="R1474" s="20"/>
      <c r="S1474" s="20"/>
      <c r="T1474" s="20"/>
      <c r="U1474" s="20"/>
      <c r="V1474" s="20"/>
      <c r="W1474" s="20"/>
      <c r="X1474" s="20"/>
      <c r="Y1474" s="20"/>
      <c r="Z1474" s="20"/>
      <c r="AA1474" s="20"/>
      <c r="AB1474" s="20"/>
      <c r="AC1474" s="20"/>
      <c r="AD1474" s="20"/>
      <c r="AE1474" s="20"/>
      <c r="AF1474" s="20"/>
    </row>
    <row r="1475" spans="1:32" ht="45" x14ac:dyDescent="0.2">
      <c r="A1475" s="149"/>
      <c r="B1475" s="149"/>
      <c r="C1475" s="28" t="s">
        <v>1542</v>
      </c>
      <c r="D1475" s="28" t="s">
        <v>1553</v>
      </c>
      <c r="E1475" s="144" t="s">
        <v>10</v>
      </c>
      <c r="F1475" s="20"/>
      <c r="G1475" s="20"/>
      <c r="H1475" s="20"/>
      <c r="I1475" s="26"/>
      <c r="J1475" s="27"/>
      <c r="K1475" s="20"/>
      <c r="L1475" s="20"/>
      <c r="M1475" s="20"/>
      <c r="N1475" s="20"/>
      <c r="O1475" s="20"/>
      <c r="P1475" s="20"/>
      <c r="Q1475" s="20"/>
      <c r="R1475" s="20"/>
      <c r="S1475" s="20"/>
      <c r="T1475" s="20"/>
      <c r="U1475" s="20"/>
      <c r="V1475" s="20"/>
      <c r="W1475" s="20"/>
      <c r="X1475" s="20"/>
      <c r="Y1475" s="20"/>
      <c r="Z1475" s="20"/>
      <c r="AA1475" s="20"/>
      <c r="AB1475" s="20"/>
      <c r="AC1475" s="20"/>
      <c r="AD1475" s="20"/>
      <c r="AE1475" s="20"/>
      <c r="AF1475" s="20"/>
    </row>
    <row r="1476" spans="1:32" ht="45" x14ac:dyDescent="0.2">
      <c r="A1476" s="149"/>
      <c r="B1476" s="149"/>
      <c r="C1476" s="28" t="s">
        <v>1542</v>
      </c>
      <c r="D1476" s="28" t="s">
        <v>1554</v>
      </c>
      <c r="E1476" s="144" t="s">
        <v>10</v>
      </c>
      <c r="F1476" s="20"/>
      <c r="G1476" s="20"/>
      <c r="H1476" s="20"/>
      <c r="I1476" s="26"/>
      <c r="J1476" s="27"/>
      <c r="K1476" s="20"/>
      <c r="L1476" s="20"/>
      <c r="M1476" s="20"/>
      <c r="N1476" s="20"/>
      <c r="O1476" s="20"/>
      <c r="P1476" s="20"/>
      <c r="Q1476" s="20"/>
      <c r="R1476" s="20"/>
      <c r="S1476" s="20"/>
      <c r="T1476" s="20"/>
      <c r="U1476" s="20"/>
      <c r="V1476" s="20"/>
      <c r="W1476" s="20"/>
      <c r="X1476" s="20"/>
      <c r="Y1476" s="20"/>
      <c r="Z1476" s="20"/>
      <c r="AA1476" s="20"/>
      <c r="AB1476" s="20"/>
      <c r="AC1476" s="20"/>
      <c r="AD1476" s="20"/>
      <c r="AE1476" s="20"/>
      <c r="AF1476" s="20"/>
    </row>
    <row r="1477" spans="1:32" ht="45" x14ac:dyDescent="0.2">
      <c r="A1477" s="149"/>
      <c r="B1477" s="149"/>
      <c r="C1477" s="28" t="s">
        <v>1542</v>
      </c>
      <c r="D1477" s="28" t="s">
        <v>1555</v>
      </c>
      <c r="E1477" s="144" t="s">
        <v>10</v>
      </c>
      <c r="F1477" s="20"/>
      <c r="G1477" s="20"/>
      <c r="H1477" s="20"/>
      <c r="I1477" s="26"/>
      <c r="J1477" s="27"/>
      <c r="K1477" s="20"/>
      <c r="L1477" s="20"/>
      <c r="M1477" s="20"/>
      <c r="N1477" s="20"/>
      <c r="O1477" s="20"/>
      <c r="P1477" s="20"/>
      <c r="Q1477" s="20"/>
      <c r="R1477" s="20"/>
      <c r="S1477" s="20"/>
      <c r="T1477" s="20"/>
      <c r="U1477" s="20"/>
      <c r="V1477" s="20"/>
      <c r="W1477" s="20"/>
      <c r="X1477" s="20"/>
      <c r="Y1477" s="20"/>
      <c r="Z1477" s="20"/>
      <c r="AA1477" s="20"/>
      <c r="AB1477" s="20"/>
      <c r="AC1477" s="20"/>
      <c r="AD1477" s="20"/>
      <c r="AE1477" s="20"/>
      <c r="AF1477" s="20"/>
    </row>
    <row r="1478" spans="1:32" ht="45" x14ac:dyDescent="0.2">
      <c r="A1478" s="149"/>
      <c r="B1478" s="149"/>
      <c r="C1478" s="28" t="s">
        <v>1542</v>
      </c>
      <c r="D1478" s="28" t="s">
        <v>1556</v>
      </c>
      <c r="E1478" s="144" t="s">
        <v>10</v>
      </c>
      <c r="F1478" s="20"/>
      <c r="G1478" s="20"/>
      <c r="H1478" s="20"/>
      <c r="I1478" s="26"/>
      <c r="J1478" s="27"/>
      <c r="K1478" s="20"/>
      <c r="L1478" s="20"/>
      <c r="M1478" s="20"/>
      <c r="N1478" s="20"/>
      <c r="O1478" s="20"/>
      <c r="P1478" s="20"/>
      <c r="Q1478" s="20"/>
      <c r="R1478" s="20"/>
      <c r="S1478" s="20"/>
      <c r="T1478" s="20"/>
      <c r="U1478" s="20"/>
      <c r="V1478" s="20"/>
      <c r="W1478" s="20"/>
      <c r="X1478" s="20"/>
      <c r="Y1478" s="20"/>
      <c r="Z1478" s="20"/>
      <c r="AA1478" s="20"/>
      <c r="AB1478" s="20"/>
      <c r="AC1478" s="20"/>
      <c r="AD1478" s="20"/>
      <c r="AE1478" s="20"/>
      <c r="AF1478" s="20"/>
    </row>
    <row r="1479" spans="1:32" ht="45" x14ac:dyDescent="0.2">
      <c r="A1479" s="149"/>
      <c r="B1479" s="149"/>
      <c r="C1479" s="28" t="s">
        <v>1542</v>
      </c>
      <c r="D1479" s="28" t="s">
        <v>1557</v>
      </c>
      <c r="E1479" s="144" t="s">
        <v>10</v>
      </c>
      <c r="F1479" s="20"/>
      <c r="G1479" s="20"/>
      <c r="H1479" s="20"/>
      <c r="I1479" s="26"/>
      <c r="J1479" s="27"/>
      <c r="K1479" s="20"/>
      <c r="L1479" s="20"/>
      <c r="M1479" s="20"/>
      <c r="N1479" s="20"/>
      <c r="O1479" s="20"/>
      <c r="P1479" s="20"/>
      <c r="Q1479" s="20"/>
      <c r="R1479" s="20"/>
      <c r="S1479" s="20"/>
      <c r="T1479" s="20"/>
      <c r="U1479" s="20"/>
      <c r="V1479" s="20"/>
      <c r="W1479" s="20"/>
      <c r="X1479" s="20"/>
      <c r="Y1479" s="20"/>
      <c r="Z1479" s="20"/>
      <c r="AA1479" s="20"/>
      <c r="AB1479" s="20"/>
      <c r="AC1479" s="20"/>
      <c r="AD1479" s="20"/>
      <c r="AE1479" s="20"/>
      <c r="AF1479" s="20"/>
    </row>
    <row r="1480" spans="1:32" ht="45" x14ac:dyDescent="0.2">
      <c r="A1480" s="149"/>
      <c r="B1480" s="149"/>
      <c r="C1480" s="28" t="s">
        <v>1542</v>
      </c>
      <c r="D1480" s="28" t="s">
        <v>1558</v>
      </c>
      <c r="E1480" s="144" t="s">
        <v>10</v>
      </c>
      <c r="F1480" s="20"/>
      <c r="G1480" s="20"/>
      <c r="H1480" s="20"/>
      <c r="I1480" s="26"/>
      <c r="J1480" s="27"/>
      <c r="K1480" s="20"/>
      <c r="L1480" s="20"/>
      <c r="M1480" s="20"/>
      <c r="N1480" s="20"/>
      <c r="O1480" s="20"/>
      <c r="P1480" s="20"/>
      <c r="Q1480" s="20"/>
      <c r="R1480" s="20"/>
      <c r="S1480" s="20"/>
      <c r="T1480" s="20"/>
      <c r="U1480" s="20"/>
      <c r="V1480" s="20"/>
      <c r="W1480" s="20"/>
      <c r="X1480" s="20"/>
      <c r="Y1480" s="20"/>
      <c r="Z1480" s="20"/>
      <c r="AA1480" s="20"/>
      <c r="AB1480" s="20"/>
      <c r="AC1480" s="20"/>
      <c r="AD1480" s="20"/>
      <c r="AE1480" s="20"/>
      <c r="AF1480" s="20"/>
    </row>
    <row r="1481" spans="1:32" ht="45" x14ac:dyDescent="0.2">
      <c r="A1481" s="149"/>
      <c r="B1481" s="149"/>
      <c r="C1481" s="28" t="s">
        <v>1542</v>
      </c>
      <c r="D1481" s="28" t="s">
        <v>1559</v>
      </c>
      <c r="E1481" s="144" t="s">
        <v>10</v>
      </c>
      <c r="F1481" s="20"/>
      <c r="G1481" s="20"/>
      <c r="H1481" s="20"/>
      <c r="I1481" s="26"/>
      <c r="J1481" s="27"/>
      <c r="K1481" s="20"/>
      <c r="L1481" s="20"/>
      <c r="M1481" s="20"/>
      <c r="N1481" s="20"/>
      <c r="O1481" s="20"/>
      <c r="P1481" s="20"/>
      <c r="Q1481" s="20"/>
      <c r="R1481" s="20"/>
      <c r="S1481" s="20"/>
      <c r="T1481" s="20"/>
      <c r="U1481" s="20"/>
      <c r="V1481" s="20"/>
      <c r="W1481" s="20"/>
      <c r="X1481" s="20"/>
      <c r="Y1481" s="20"/>
      <c r="Z1481" s="20"/>
      <c r="AA1481" s="20"/>
      <c r="AB1481" s="20"/>
      <c r="AC1481" s="20"/>
      <c r="AD1481" s="20"/>
      <c r="AE1481" s="20"/>
      <c r="AF1481" s="20"/>
    </row>
    <row r="1482" spans="1:32" ht="45" x14ac:dyDescent="0.2">
      <c r="A1482" s="149"/>
      <c r="B1482" s="149"/>
      <c r="C1482" s="28" t="s">
        <v>1542</v>
      </c>
      <c r="D1482" s="28" t="s">
        <v>1560</v>
      </c>
      <c r="E1482" s="144" t="s">
        <v>10</v>
      </c>
      <c r="F1482" s="20"/>
      <c r="G1482" s="20"/>
      <c r="H1482" s="20"/>
      <c r="I1482" s="26"/>
      <c r="J1482" s="27"/>
      <c r="K1482" s="20"/>
      <c r="L1482" s="20"/>
      <c r="M1482" s="20"/>
      <c r="N1482" s="20"/>
      <c r="O1482" s="20"/>
      <c r="P1482" s="20"/>
      <c r="Q1482" s="20"/>
      <c r="R1482" s="20"/>
      <c r="S1482" s="20"/>
      <c r="T1482" s="20"/>
      <c r="U1482" s="20"/>
      <c r="V1482" s="20"/>
      <c r="W1482" s="20"/>
      <c r="X1482" s="20"/>
      <c r="Y1482" s="20"/>
      <c r="Z1482" s="20"/>
      <c r="AA1482" s="20"/>
      <c r="AB1482" s="20"/>
      <c r="AC1482" s="20"/>
      <c r="AD1482" s="20"/>
      <c r="AE1482" s="20"/>
      <c r="AF1482" s="20"/>
    </row>
    <row r="1483" spans="1:32" ht="45" x14ac:dyDescent="0.2">
      <c r="A1483" s="149"/>
      <c r="B1483" s="149"/>
      <c r="C1483" s="28" t="s">
        <v>1542</v>
      </c>
      <c r="D1483" s="28" t="s">
        <v>1561</v>
      </c>
      <c r="E1483" s="144" t="s">
        <v>10</v>
      </c>
      <c r="F1483" s="20"/>
      <c r="G1483" s="20"/>
      <c r="H1483" s="20"/>
      <c r="I1483" s="26"/>
      <c r="J1483" s="27"/>
      <c r="K1483" s="20"/>
      <c r="L1483" s="20"/>
      <c r="M1483" s="20"/>
      <c r="N1483" s="20"/>
      <c r="O1483" s="20"/>
      <c r="P1483" s="20"/>
      <c r="Q1483" s="20"/>
      <c r="R1483" s="20"/>
      <c r="S1483" s="20"/>
      <c r="T1483" s="20"/>
      <c r="U1483" s="20"/>
      <c r="V1483" s="20"/>
      <c r="W1483" s="20"/>
      <c r="X1483" s="20"/>
      <c r="Y1483" s="20"/>
      <c r="Z1483" s="20"/>
      <c r="AA1483" s="20"/>
      <c r="AB1483" s="20"/>
      <c r="AC1483" s="20"/>
      <c r="AD1483" s="20"/>
      <c r="AE1483" s="20"/>
      <c r="AF1483" s="20"/>
    </row>
    <row r="1484" spans="1:32" ht="45" x14ac:dyDescent="0.2">
      <c r="A1484" s="149"/>
      <c r="B1484" s="149"/>
      <c r="C1484" s="24" t="s">
        <v>1542</v>
      </c>
      <c r="D1484" s="24" t="s">
        <v>1562</v>
      </c>
      <c r="E1484" s="144" t="s">
        <v>10</v>
      </c>
      <c r="F1484" s="20"/>
      <c r="G1484" s="20"/>
      <c r="H1484" s="20"/>
      <c r="I1484" s="26"/>
      <c r="J1484" s="27"/>
      <c r="K1484" s="20"/>
      <c r="L1484" s="20"/>
      <c r="M1484" s="20"/>
      <c r="N1484" s="20"/>
      <c r="O1484" s="20"/>
      <c r="P1484" s="20"/>
      <c r="Q1484" s="20"/>
      <c r="R1484" s="20"/>
      <c r="S1484" s="20"/>
      <c r="T1484" s="20"/>
      <c r="U1484" s="20"/>
      <c r="V1484" s="20"/>
      <c r="W1484" s="20"/>
      <c r="X1484" s="20"/>
      <c r="Y1484" s="20"/>
      <c r="Z1484" s="20"/>
      <c r="AA1484" s="20"/>
      <c r="AB1484" s="20"/>
      <c r="AC1484" s="20"/>
      <c r="AD1484" s="20"/>
      <c r="AE1484" s="20"/>
      <c r="AF1484" s="20"/>
    </row>
    <row r="1485" spans="1:32" ht="45" x14ac:dyDescent="0.2">
      <c r="A1485" s="149"/>
      <c r="B1485" s="149"/>
      <c r="C1485" s="25" t="s">
        <v>1563</v>
      </c>
      <c r="D1485" s="25" t="s">
        <v>1564</v>
      </c>
      <c r="E1485" s="144" t="s">
        <v>10</v>
      </c>
      <c r="F1485" s="20"/>
      <c r="G1485" s="20"/>
      <c r="H1485" s="20"/>
      <c r="I1485" s="26"/>
      <c r="J1485" s="27"/>
      <c r="K1485" s="20"/>
      <c r="L1485" s="20"/>
      <c r="M1485" s="20"/>
      <c r="N1485" s="20"/>
      <c r="O1485" s="20"/>
      <c r="P1485" s="20"/>
      <c r="Q1485" s="20"/>
      <c r="R1485" s="20"/>
      <c r="S1485" s="20"/>
      <c r="T1485" s="20"/>
      <c r="U1485" s="20"/>
      <c r="V1485" s="20"/>
      <c r="W1485" s="20"/>
      <c r="X1485" s="20"/>
      <c r="Y1485" s="20"/>
      <c r="Z1485" s="20"/>
      <c r="AA1485" s="20"/>
      <c r="AB1485" s="20"/>
      <c r="AC1485" s="20"/>
      <c r="AD1485" s="20"/>
      <c r="AE1485" s="20"/>
      <c r="AF1485" s="20"/>
    </row>
    <row r="1486" spans="1:32" ht="45" x14ac:dyDescent="0.2">
      <c r="A1486" s="149"/>
      <c r="B1486" s="149"/>
      <c r="C1486" s="28" t="s">
        <v>1563</v>
      </c>
      <c r="D1486" s="28" t="s">
        <v>1565</v>
      </c>
      <c r="E1486" s="144" t="s">
        <v>10</v>
      </c>
      <c r="F1486" s="20"/>
      <c r="G1486" s="20"/>
      <c r="H1486" s="20"/>
      <c r="I1486" s="26"/>
      <c r="J1486" s="27"/>
      <c r="K1486" s="20"/>
      <c r="L1486" s="20"/>
      <c r="M1486" s="20"/>
      <c r="N1486" s="20"/>
      <c r="O1486" s="20"/>
      <c r="P1486" s="20"/>
      <c r="Q1486" s="20"/>
      <c r="R1486" s="20"/>
      <c r="S1486" s="20"/>
      <c r="T1486" s="20"/>
      <c r="U1486" s="20"/>
      <c r="V1486" s="20"/>
      <c r="W1486" s="20"/>
      <c r="X1486" s="20"/>
      <c r="Y1486" s="20"/>
      <c r="Z1486" s="20"/>
      <c r="AA1486" s="20"/>
      <c r="AB1486" s="20"/>
      <c r="AC1486" s="20"/>
      <c r="AD1486" s="20"/>
      <c r="AE1486" s="20"/>
      <c r="AF1486" s="20"/>
    </row>
    <row r="1487" spans="1:32" ht="45" x14ac:dyDescent="0.2">
      <c r="A1487" s="149"/>
      <c r="B1487" s="149"/>
      <c r="C1487" s="28" t="s">
        <v>1563</v>
      </c>
      <c r="D1487" s="28" t="s">
        <v>1566</v>
      </c>
      <c r="E1487" s="144" t="s">
        <v>10</v>
      </c>
      <c r="F1487" s="20"/>
      <c r="G1487" s="20"/>
      <c r="H1487" s="20"/>
      <c r="I1487" s="26"/>
      <c r="J1487" s="27"/>
      <c r="K1487" s="20"/>
      <c r="L1487" s="20"/>
      <c r="M1487" s="20"/>
      <c r="N1487" s="20"/>
      <c r="O1487" s="20"/>
      <c r="P1487" s="20"/>
      <c r="Q1487" s="20"/>
      <c r="R1487" s="20"/>
      <c r="S1487" s="20"/>
      <c r="T1487" s="20"/>
      <c r="U1487" s="20"/>
      <c r="V1487" s="20"/>
      <c r="W1487" s="20"/>
      <c r="X1487" s="20"/>
      <c r="Y1487" s="20"/>
      <c r="Z1487" s="20"/>
      <c r="AA1487" s="20"/>
      <c r="AB1487" s="20"/>
      <c r="AC1487" s="20"/>
      <c r="AD1487" s="20"/>
      <c r="AE1487" s="20"/>
      <c r="AF1487" s="20"/>
    </row>
    <row r="1488" spans="1:32" ht="45" x14ac:dyDescent="0.2">
      <c r="A1488" s="149"/>
      <c r="B1488" s="149"/>
      <c r="C1488" s="28" t="s">
        <v>1563</v>
      </c>
      <c r="D1488" s="28" t="s">
        <v>1567</v>
      </c>
      <c r="E1488" s="144" t="s">
        <v>10</v>
      </c>
      <c r="F1488" s="20"/>
      <c r="G1488" s="20"/>
      <c r="H1488" s="20"/>
      <c r="I1488" s="26"/>
      <c r="J1488" s="27"/>
      <c r="K1488" s="20"/>
      <c r="L1488" s="20"/>
      <c r="M1488" s="20"/>
      <c r="N1488" s="20"/>
      <c r="O1488" s="20"/>
      <c r="P1488" s="20"/>
      <c r="Q1488" s="20"/>
      <c r="R1488" s="20"/>
      <c r="S1488" s="20"/>
      <c r="T1488" s="20"/>
      <c r="U1488" s="20"/>
      <c r="V1488" s="20"/>
      <c r="W1488" s="20"/>
      <c r="X1488" s="20"/>
      <c r="Y1488" s="20"/>
      <c r="Z1488" s="20"/>
      <c r="AA1488" s="20"/>
      <c r="AB1488" s="20"/>
      <c r="AC1488" s="20"/>
      <c r="AD1488" s="20"/>
      <c r="AE1488" s="20"/>
      <c r="AF1488" s="20"/>
    </row>
    <row r="1489" spans="1:32" ht="45" x14ac:dyDescent="0.2">
      <c r="A1489" s="149"/>
      <c r="B1489" s="149"/>
      <c r="C1489" s="28" t="s">
        <v>1563</v>
      </c>
      <c r="D1489" s="28" t="s">
        <v>1568</v>
      </c>
      <c r="E1489" s="144" t="s">
        <v>10</v>
      </c>
      <c r="F1489" s="20"/>
      <c r="G1489" s="20"/>
      <c r="H1489" s="20"/>
      <c r="I1489" s="26"/>
      <c r="J1489" s="27"/>
      <c r="K1489" s="20"/>
      <c r="L1489" s="20"/>
      <c r="M1489" s="20"/>
      <c r="N1489" s="20"/>
      <c r="O1489" s="20"/>
      <c r="P1489" s="20"/>
      <c r="Q1489" s="20"/>
      <c r="R1489" s="20"/>
      <c r="S1489" s="20"/>
      <c r="T1489" s="20"/>
      <c r="U1489" s="20"/>
      <c r="V1489" s="20"/>
      <c r="W1489" s="20"/>
      <c r="X1489" s="20"/>
      <c r="Y1489" s="20"/>
      <c r="Z1489" s="20"/>
      <c r="AA1489" s="20"/>
      <c r="AB1489" s="20"/>
      <c r="AC1489" s="20"/>
      <c r="AD1489" s="20"/>
      <c r="AE1489" s="20"/>
      <c r="AF1489" s="20"/>
    </row>
    <row r="1490" spans="1:32" ht="60" x14ac:dyDescent="0.2">
      <c r="A1490" s="149"/>
      <c r="B1490" s="149"/>
      <c r="C1490" s="28" t="s">
        <v>1563</v>
      </c>
      <c r="D1490" s="28" t="s">
        <v>1569</v>
      </c>
      <c r="E1490" s="144" t="s">
        <v>10</v>
      </c>
      <c r="F1490" s="20"/>
      <c r="G1490" s="20"/>
      <c r="H1490" s="20"/>
      <c r="I1490" s="26"/>
      <c r="J1490" s="27"/>
      <c r="K1490" s="20"/>
      <c r="L1490" s="20"/>
      <c r="M1490" s="20"/>
      <c r="N1490" s="20"/>
      <c r="O1490" s="20"/>
      <c r="P1490" s="20"/>
      <c r="Q1490" s="20"/>
      <c r="R1490" s="20"/>
      <c r="S1490" s="20"/>
      <c r="T1490" s="20"/>
      <c r="U1490" s="20"/>
      <c r="V1490" s="20"/>
      <c r="W1490" s="20"/>
      <c r="X1490" s="20"/>
      <c r="Y1490" s="20"/>
      <c r="Z1490" s="20"/>
      <c r="AA1490" s="20"/>
      <c r="AB1490" s="20"/>
      <c r="AC1490" s="20"/>
      <c r="AD1490" s="20"/>
      <c r="AE1490" s="20"/>
      <c r="AF1490" s="20"/>
    </row>
    <row r="1491" spans="1:32" ht="60" x14ac:dyDescent="0.2">
      <c r="A1491" s="149"/>
      <c r="B1491" s="149"/>
      <c r="C1491" s="28" t="s">
        <v>1563</v>
      </c>
      <c r="D1491" s="28" t="s">
        <v>1570</v>
      </c>
      <c r="E1491" s="144" t="s">
        <v>10</v>
      </c>
      <c r="F1491" s="20"/>
      <c r="G1491" s="20"/>
      <c r="H1491" s="20"/>
      <c r="I1491" s="26"/>
      <c r="J1491" s="27"/>
      <c r="K1491" s="20"/>
      <c r="L1491" s="20"/>
      <c r="M1491" s="20"/>
      <c r="N1491" s="20"/>
      <c r="O1491" s="20"/>
      <c r="P1491" s="20"/>
      <c r="Q1491" s="20"/>
      <c r="R1491" s="20"/>
      <c r="S1491" s="20"/>
      <c r="T1491" s="20"/>
      <c r="U1491" s="20"/>
      <c r="V1491" s="20"/>
      <c r="W1491" s="20"/>
      <c r="X1491" s="20"/>
      <c r="Y1491" s="20"/>
      <c r="Z1491" s="20"/>
      <c r="AA1491" s="20"/>
      <c r="AB1491" s="20"/>
      <c r="AC1491" s="20"/>
      <c r="AD1491" s="20"/>
      <c r="AE1491" s="20"/>
      <c r="AF1491" s="20"/>
    </row>
    <row r="1492" spans="1:32" ht="45" x14ac:dyDescent="0.2">
      <c r="A1492" s="149"/>
      <c r="B1492" s="149"/>
      <c r="C1492" s="28" t="s">
        <v>1563</v>
      </c>
      <c r="D1492" s="28" t="s">
        <v>1571</v>
      </c>
      <c r="E1492" s="144" t="s">
        <v>10</v>
      </c>
      <c r="F1492" s="20"/>
      <c r="G1492" s="20"/>
      <c r="H1492" s="20"/>
      <c r="I1492" s="26"/>
      <c r="J1492" s="27"/>
      <c r="K1492" s="20"/>
      <c r="L1492" s="20"/>
      <c r="M1492" s="20"/>
      <c r="N1492" s="20"/>
      <c r="O1492" s="20"/>
      <c r="P1492" s="20"/>
      <c r="Q1492" s="20"/>
      <c r="R1492" s="20"/>
      <c r="S1492" s="20"/>
      <c r="T1492" s="20"/>
      <c r="U1492" s="20"/>
      <c r="V1492" s="20"/>
      <c r="W1492" s="20"/>
      <c r="X1492" s="20"/>
      <c r="Y1492" s="20"/>
      <c r="Z1492" s="20"/>
      <c r="AA1492" s="20"/>
      <c r="AB1492" s="20"/>
      <c r="AC1492" s="20"/>
      <c r="AD1492" s="20"/>
      <c r="AE1492" s="20"/>
      <c r="AF1492" s="20"/>
    </row>
    <row r="1493" spans="1:32" ht="60" x14ac:dyDescent="0.2">
      <c r="A1493" s="149"/>
      <c r="B1493" s="149"/>
      <c r="C1493" s="28" t="s">
        <v>1563</v>
      </c>
      <c r="D1493" s="28" t="s">
        <v>1572</v>
      </c>
      <c r="E1493" s="144" t="s">
        <v>10</v>
      </c>
      <c r="F1493" s="20"/>
      <c r="G1493" s="20"/>
      <c r="H1493" s="20"/>
      <c r="I1493" s="26"/>
      <c r="J1493" s="27"/>
      <c r="K1493" s="20"/>
      <c r="L1493" s="20"/>
      <c r="M1493" s="20"/>
      <c r="N1493" s="20"/>
      <c r="O1493" s="20"/>
      <c r="P1493" s="20"/>
      <c r="Q1493" s="20"/>
      <c r="R1493" s="20"/>
      <c r="S1493" s="20"/>
      <c r="T1493" s="20"/>
      <c r="U1493" s="20"/>
      <c r="V1493" s="20"/>
      <c r="W1493" s="20"/>
      <c r="X1493" s="20"/>
      <c r="Y1493" s="20"/>
      <c r="Z1493" s="20"/>
      <c r="AA1493" s="20"/>
      <c r="AB1493" s="20"/>
      <c r="AC1493" s="20"/>
      <c r="AD1493" s="20"/>
      <c r="AE1493" s="20"/>
      <c r="AF1493" s="20"/>
    </row>
    <row r="1494" spans="1:32" ht="75" x14ac:dyDescent="0.2">
      <c r="A1494" s="149"/>
      <c r="B1494" s="149"/>
      <c r="C1494" s="28" t="s">
        <v>1563</v>
      </c>
      <c r="D1494" s="28" t="s">
        <v>1573</v>
      </c>
      <c r="E1494" s="144" t="s">
        <v>10</v>
      </c>
      <c r="F1494" s="20"/>
      <c r="G1494" s="20"/>
      <c r="H1494" s="20"/>
      <c r="I1494" s="26"/>
      <c r="J1494" s="27"/>
      <c r="K1494" s="20"/>
      <c r="L1494" s="20"/>
      <c r="M1494" s="20"/>
      <c r="N1494" s="20"/>
      <c r="O1494" s="20"/>
      <c r="P1494" s="20"/>
      <c r="Q1494" s="20"/>
      <c r="R1494" s="20"/>
      <c r="S1494" s="20"/>
      <c r="T1494" s="20"/>
      <c r="U1494" s="20"/>
      <c r="V1494" s="20"/>
      <c r="W1494" s="20"/>
      <c r="X1494" s="20"/>
      <c r="Y1494" s="20"/>
      <c r="Z1494" s="20"/>
      <c r="AA1494" s="20"/>
      <c r="AB1494" s="20"/>
      <c r="AC1494" s="20"/>
      <c r="AD1494" s="20"/>
      <c r="AE1494" s="20"/>
      <c r="AF1494" s="20"/>
    </row>
    <row r="1495" spans="1:32" ht="60" x14ac:dyDescent="0.2">
      <c r="A1495" s="149"/>
      <c r="B1495" s="149"/>
      <c r="C1495" s="28" t="s">
        <v>1563</v>
      </c>
      <c r="D1495" s="28" t="s">
        <v>1574</v>
      </c>
      <c r="E1495" s="144" t="s">
        <v>10</v>
      </c>
      <c r="F1495" s="20"/>
      <c r="G1495" s="20"/>
      <c r="H1495" s="20"/>
      <c r="I1495" s="26"/>
      <c r="J1495" s="27"/>
      <c r="K1495" s="20"/>
      <c r="L1495" s="20"/>
      <c r="M1495" s="20"/>
      <c r="N1495" s="20"/>
      <c r="O1495" s="20"/>
      <c r="P1495" s="20"/>
      <c r="Q1495" s="20"/>
      <c r="R1495" s="20"/>
      <c r="S1495" s="20"/>
      <c r="T1495" s="20"/>
      <c r="U1495" s="20"/>
      <c r="V1495" s="20"/>
      <c r="W1495" s="20"/>
      <c r="X1495" s="20"/>
      <c r="Y1495" s="20"/>
      <c r="Z1495" s="20"/>
      <c r="AA1495" s="20"/>
      <c r="AB1495" s="20"/>
      <c r="AC1495" s="20"/>
      <c r="AD1495" s="20"/>
      <c r="AE1495" s="20"/>
      <c r="AF1495" s="20"/>
    </row>
    <row r="1496" spans="1:32" ht="45" x14ac:dyDescent="0.2">
      <c r="A1496" s="149"/>
      <c r="B1496" s="149"/>
      <c r="C1496" s="28" t="s">
        <v>1563</v>
      </c>
      <c r="D1496" s="28" t="s">
        <v>1575</v>
      </c>
      <c r="E1496" s="144" t="s">
        <v>10</v>
      </c>
      <c r="F1496" s="20"/>
      <c r="G1496" s="20"/>
      <c r="H1496" s="20"/>
      <c r="I1496" s="26"/>
      <c r="J1496" s="27"/>
      <c r="K1496" s="20"/>
      <c r="L1496" s="20"/>
      <c r="M1496" s="20"/>
      <c r="N1496" s="20"/>
      <c r="O1496" s="20"/>
      <c r="P1496" s="20"/>
      <c r="Q1496" s="20"/>
      <c r="R1496" s="20"/>
      <c r="S1496" s="20"/>
      <c r="T1496" s="20"/>
      <c r="U1496" s="20"/>
      <c r="V1496" s="20"/>
      <c r="W1496" s="20"/>
      <c r="X1496" s="20"/>
      <c r="Y1496" s="20"/>
      <c r="Z1496" s="20"/>
      <c r="AA1496" s="20"/>
      <c r="AB1496" s="20"/>
      <c r="AC1496" s="20"/>
      <c r="AD1496" s="20"/>
      <c r="AE1496" s="20"/>
      <c r="AF1496" s="20"/>
    </row>
    <row r="1497" spans="1:32" ht="45" x14ac:dyDescent="0.2">
      <c r="A1497" s="149"/>
      <c r="B1497" s="149"/>
      <c r="C1497" s="28" t="s">
        <v>1563</v>
      </c>
      <c r="D1497" s="28" t="s">
        <v>1576</v>
      </c>
      <c r="E1497" s="144" t="s">
        <v>10</v>
      </c>
      <c r="F1497" s="20"/>
      <c r="G1497" s="20"/>
      <c r="H1497" s="20"/>
      <c r="I1497" s="26"/>
      <c r="J1497" s="27"/>
      <c r="K1497" s="20"/>
      <c r="L1497" s="20"/>
      <c r="M1497" s="20"/>
      <c r="N1497" s="20"/>
      <c r="O1497" s="20"/>
      <c r="P1497" s="20"/>
      <c r="Q1497" s="20"/>
      <c r="R1497" s="20"/>
      <c r="S1497" s="20"/>
      <c r="T1497" s="20"/>
      <c r="U1497" s="20"/>
      <c r="V1497" s="20"/>
      <c r="W1497" s="20"/>
      <c r="X1497" s="20"/>
      <c r="Y1497" s="20"/>
      <c r="Z1497" s="20"/>
      <c r="AA1497" s="20"/>
      <c r="AB1497" s="20"/>
      <c r="AC1497" s="20"/>
      <c r="AD1497" s="20"/>
      <c r="AE1497" s="20"/>
      <c r="AF1497" s="20"/>
    </row>
    <row r="1498" spans="1:32" ht="60" x14ac:dyDescent="0.2">
      <c r="A1498" s="149"/>
      <c r="B1498" s="149"/>
      <c r="C1498" s="28" t="s">
        <v>1563</v>
      </c>
      <c r="D1498" s="28" t="s">
        <v>1577</v>
      </c>
      <c r="E1498" s="144" t="s">
        <v>10</v>
      </c>
      <c r="F1498" s="20"/>
      <c r="G1498" s="20"/>
      <c r="H1498" s="20"/>
      <c r="I1498" s="26"/>
      <c r="J1498" s="27"/>
      <c r="K1498" s="20"/>
      <c r="L1498" s="20"/>
      <c r="M1498" s="20"/>
      <c r="N1498" s="20"/>
      <c r="O1498" s="20"/>
      <c r="P1498" s="20"/>
      <c r="Q1498" s="20"/>
      <c r="R1498" s="20"/>
      <c r="S1498" s="20"/>
      <c r="T1498" s="20"/>
      <c r="U1498" s="20"/>
      <c r="V1498" s="20"/>
      <c r="W1498" s="20"/>
      <c r="X1498" s="20"/>
      <c r="Y1498" s="20"/>
      <c r="Z1498" s="20"/>
      <c r="AA1498" s="20"/>
      <c r="AB1498" s="20"/>
      <c r="AC1498" s="20"/>
      <c r="AD1498" s="20"/>
      <c r="AE1498" s="20"/>
      <c r="AF1498" s="20"/>
    </row>
    <row r="1499" spans="1:32" ht="60" x14ac:dyDescent="0.2">
      <c r="A1499" s="149"/>
      <c r="B1499" s="149"/>
      <c r="C1499" s="28" t="s">
        <v>1563</v>
      </c>
      <c r="D1499" s="28" t="s">
        <v>1578</v>
      </c>
      <c r="E1499" s="144" t="s">
        <v>10</v>
      </c>
      <c r="F1499" s="20"/>
      <c r="G1499" s="20"/>
      <c r="H1499" s="20"/>
      <c r="I1499" s="26"/>
      <c r="J1499" s="27"/>
      <c r="K1499" s="20"/>
      <c r="L1499" s="20"/>
      <c r="M1499" s="20"/>
      <c r="N1499" s="20"/>
      <c r="O1499" s="20"/>
      <c r="P1499" s="20"/>
      <c r="Q1499" s="20"/>
      <c r="R1499" s="20"/>
      <c r="S1499" s="20"/>
      <c r="T1499" s="20"/>
      <c r="U1499" s="20"/>
      <c r="V1499" s="20"/>
      <c r="W1499" s="20"/>
      <c r="X1499" s="20"/>
      <c r="Y1499" s="20"/>
      <c r="Z1499" s="20"/>
      <c r="AA1499" s="20"/>
      <c r="AB1499" s="20"/>
      <c r="AC1499" s="20"/>
      <c r="AD1499" s="20"/>
      <c r="AE1499" s="20"/>
      <c r="AF1499" s="20"/>
    </row>
    <row r="1500" spans="1:32" ht="45" x14ac:dyDescent="0.2">
      <c r="A1500" s="149"/>
      <c r="B1500" s="149"/>
      <c r="C1500" s="28" t="s">
        <v>1563</v>
      </c>
      <c r="D1500" s="28" t="s">
        <v>1579</v>
      </c>
      <c r="E1500" s="144" t="s">
        <v>10</v>
      </c>
      <c r="F1500" s="20"/>
      <c r="G1500" s="20"/>
      <c r="H1500" s="20"/>
      <c r="I1500" s="26"/>
      <c r="J1500" s="27"/>
      <c r="K1500" s="20"/>
      <c r="L1500" s="20"/>
      <c r="M1500" s="20"/>
      <c r="N1500" s="20"/>
      <c r="O1500" s="20"/>
      <c r="P1500" s="20"/>
      <c r="Q1500" s="20"/>
      <c r="R1500" s="20"/>
      <c r="S1500" s="20"/>
      <c r="T1500" s="20"/>
      <c r="U1500" s="20"/>
      <c r="V1500" s="20"/>
      <c r="W1500" s="20"/>
      <c r="X1500" s="20"/>
      <c r="Y1500" s="20"/>
      <c r="Z1500" s="20"/>
      <c r="AA1500" s="20"/>
      <c r="AB1500" s="20"/>
      <c r="AC1500" s="20"/>
      <c r="AD1500" s="20"/>
      <c r="AE1500" s="20"/>
      <c r="AF1500" s="20"/>
    </row>
    <row r="1501" spans="1:32" ht="45" x14ac:dyDescent="0.2">
      <c r="A1501" s="149"/>
      <c r="B1501" s="149"/>
      <c r="C1501" s="28" t="s">
        <v>1563</v>
      </c>
      <c r="D1501" s="28" t="s">
        <v>1580</v>
      </c>
      <c r="E1501" s="144" t="s">
        <v>10</v>
      </c>
      <c r="F1501" s="20"/>
      <c r="G1501" s="20"/>
      <c r="H1501" s="20"/>
      <c r="I1501" s="26"/>
      <c r="J1501" s="27"/>
      <c r="K1501" s="20"/>
      <c r="L1501" s="20"/>
      <c r="M1501" s="20"/>
      <c r="N1501" s="20"/>
      <c r="O1501" s="20"/>
      <c r="P1501" s="20"/>
      <c r="Q1501" s="20"/>
      <c r="R1501" s="20"/>
      <c r="S1501" s="20"/>
      <c r="T1501" s="20"/>
      <c r="U1501" s="20"/>
      <c r="V1501" s="20"/>
      <c r="W1501" s="20"/>
      <c r="X1501" s="20"/>
      <c r="Y1501" s="20"/>
      <c r="Z1501" s="20"/>
      <c r="AA1501" s="20"/>
      <c r="AB1501" s="20"/>
      <c r="AC1501" s="20"/>
      <c r="AD1501" s="20"/>
      <c r="AE1501" s="20"/>
      <c r="AF1501" s="20"/>
    </row>
    <row r="1502" spans="1:32" ht="45" x14ac:dyDescent="0.2">
      <c r="A1502" s="149"/>
      <c r="B1502" s="149"/>
      <c r="C1502" s="28" t="s">
        <v>1563</v>
      </c>
      <c r="D1502" s="28" t="s">
        <v>1581</v>
      </c>
      <c r="E1502" s="144" t="s">
        <v>10</v>
      </c>
      <c r="F1502" s="20"/>
      <c r="G1502" s="20"/>
      <c r="H1502" s="20"/>
      <c r="I1502" s="26"/>
      <c r="J1502" s="27"/>
      <c r="K1502" s="20"/>
      <c r="L1502" s="20"/>
      <c r="M1502" s="20"/>
      <c r="N1502" s="20"/>
      <c r="O1502" s="20"/>
      <c r="P1502" s="20"/>
      <c r="Q1502" s="20"/>
      <c r="R1502" s="20"/>
      <c r="S1502" s="20"/>
      <c r="T1502" s="20"/>
      <c r="U1502" s="20"/>
      <c r="V1502" s="20"/>
      <c r="W1502" s="20"/>
      <c r="X1502" s="20"/>
      <c r="Y1502" s="20"/>
      <c r="Z1502" s="20"/>
      <c r="AA1502" s="20"/>
      <c r="AB1502" s="20"/>
      <c r="AC1502" s="20"/>
      <c r="AD1502" s="20"/>
      <c r="AE1502" s="20"/>
      <c r="AF1502" s="20"/>
    </row>
    <row r="1503" spans="1:32" ht="45" x14ac:dyDescent="0.2">
      <c r="A1503" s="149"/>
      <c r="B1503" s="149"/>
      <c r="C1503" s="28" t="s">
        <v>1563</v>
      </c>
      <c r="D1503" s="28" t="s">
        <v>1582</v>
      </c>
      <c r="E1503" s="144" t="s">
        <v>10</v>
      </c>
      <c r="F1503" s="20"/>
      <c r="G1503" s="20"/>
      <c r="H1503" s="20"/>
      <c r="I1503" s="26"/>
      <c r="J1503" s="27"/>
      <c r="K1503" s="20"/>
      <c r="L1503" s="20"/>
      <c r="M1503" s="20"/>
      <c r="N1503" s="20"/>
      <c r="O1503" s="20"/>
      <c r="P1503" s="20"/>
      <c r="Q1503" s="20"/>
      <c r="R1503" s="20"/>
      <c r="S1503" s="20"/>
      <c r="T1503" s="20"/>
      <c r="U1503" s="20"/>
      <c r="V1503" s="20"/>
      <c r="W1503" s="20"/>
      <c r="X1503" s="20"/>
      <c r="Y1503" s="20"/>
      <c r="Z1503" s="20"/>
      <c r="AA1503" s="20"/>
      <c r="AB1503" s="20"/>
      <c r="AC1503" s="20"/>
      <c r="AD1503" s="20"/>
      <c r="AE1503" s="20"/>
      <c r="AF1503" s="20"/>
    </row>
    <row r="1504" spans="1:32" ht="45" x14ac:dyDescent="0.2">
      <c r="A1504" s="149"/>
      <c r="B1504" s="149"/>
      <c r="C1504" s="24" t="s">
        <v>1563</v>
      </c>
      <c r="D1504" s="24" t="s">
        <v>1583</v>
      </c>
      <c r="E1504" s="144" t="s">
        <v>10</v>
      </c>
      <c r="F1504" s="20"/>
      <c r="G1504" s="20"/>
      <c r="H1504" s="20"/>
      <c r="I1504" s="26"/>
      <c r="J1504" s="27"/>
      <c r="K1504" s="20"/>
      <c r="L1504" s="20"/>
      <c r="M1504" s="20"/>
      <c r="N1504" s="20"/>
      <c r="O1504" s="20"/>
      <c r="P1504" s="20"/>
      <c r="Q1504" s="20"/>
      <c r="R1504" s="20"/>
      <c r="S1504" s="20"/>
      <c r="T1504" s="20"/>
      <c r="U1504" s="20"/>
      <c r="V1504" s="20"/>
      <c r="W1504" s="20"/>
      <c r="X1504" s="20"/>
      <c r="Y1504" s="20"/>
      <c r="Z1504" s="20"/>
      <c r="AA1504" s="20"/>
      <c r="AB1504" s="20"/>
      <c r="AC1504" s="20"/>
      <c r="AD1504" s="20"/>
      <c r="AE1504" s="20"/>
      <c r="AF1504" s="20"/>
    </row>
    <row r="1505" spans="1:32" ht="45" x14ac:dyDescent="0.2">
      <c r="A1505" s="149"/>
      <c r="B1505" s="149"/>
      <c r="C1505" s="25" t="s">
        <v>1584</v>
      </c>
      <c r="D1505" s="25" t="s">
        <v>1585</v>
      </c>
      <c r="E1505" s="144" t="s">
        <v>10</v>
      </c>
      <c r="F1505" s="20"/>
      <c r="G1505" s="20"/>
      <c r="H1505" s="20"/>
      <c r="I1505" s="26"/>
      <c r="J1505" s="27"/>
      <c r="K1505" s="20"/>
      <c r="L1505" s="20"/>
      <c r="M1505" s="20"/>
      <c r="N1505" s="20"/>
      <c r="O1505" s="20"/>
      <c r="P1505" s="20"/>
      <c r="Q1505" s="20"/>
      <c r="R1505" s="20"/>
      <c r="S1505" s="20"/>
      <c r="T1505" s="20"/>
      <c r="U1505" s="20"/>
      <c r="V1505" s="20"/>
      <c r="W1505" s="20"/>
      <c r="X1505" s="20"/>
      <c r="Y1505" s="20"/>
      <c r="Z1505" s="20"/>
      <c r="AA1505" s="20"/>
      <c r="AB1505" s="20"/>
      <c r="AC1505" s="20"/>
      <c r="AD1505" s="20"/>
      <c r="AE1505" s="20"/>
      <c r="AF1505" s="20"/>
    </row>
    <row r="1506" spans="1:32" ht="45" x14ac:dyDescent="0.2">
      <c r="A1506" s="149"/>
      <c r="B1506" s="149"/>
      <c r="C1506" s="28" t="s">
        <v>1584</v>
      </c>
      <c r="D1506" s="28" t="s">
        <v>1586</v>
      </c>
      <c r="E1506" s="144" t="s">
        <v>10</v>
      </c>
      <c r="F1506" s="20"/>
      <c r="G1506" s="20"/>
      <c r="H1506" s="20"/>
      <c r="I1506" s="26"/>
      <c r="J1506" s="27"/>
      <c r="K1506" s="20"/>
      <c r="L1506" s="20"/>
      <c r="M1506" s="20"/>
      <c r="N1506" s="20"/>
      <c r="O1506" s="20"/>
      <c r="P1506" s="20"/>
      <c r="Q1506" s="20"/>
      <c r="R1506" s="20"/>
      <c r="S1506" s="20"/>
      <c r="T1506" s="20"/>
      <c r="U1506" s="20"/>
      <c r="V1506" s="20"/>
      <c r="W1506" s="20"/>
      <c r="X1506" s="20"/>
      <c r="Y1506" s="20"/>
      <c r="Z1506" s="20"/>
      <c r="AA1506" s="20"/>
      <c r="AB1506" s="20"/>
      <c r="AC1506" s="20"/>
      <c r="AD1506" s="20"/>
      <c r="AE1506" s="20"/>
      <c r="AF1506" s="20"/>
    </row>
    <row r="1507" spans="1:32" ht="60" x14ac:dyDescent="0.2">
      <c r="A1507" s="149"/>
      <c r="B1507" s="149"/>
      <c r="C1507" s="28" t="s">
        <v>1584</v>
      </c>
      <c r="D1507" s="28" t="s">
        <v>1587</v>
      </c>
      <c r="E1507" s="144" t="s">
        <v>10</v>
      </c>
      <c r="F1507" s="20"/>
      <c r="G1507" s="20"/>
      <c r="H1507" s="20"/>
      <c r="I1507" s="26"/>
      <c r="J1507" s="27"/>
      <c r="K1507" s="20"/>
      <c r="L1507" s="20"/>
      <c r="M1507" s="20"/>
      <c r="N1507" s="20"/>
      <c r="O1507" s="20"/>
      <c r="P1507" s="20"/>
      <c r="Q1507" s="20"/>
      <c r="R1507" s="20"/>
      <c r="S1507" s="20"/>
      <c r="T1507" s="20"/>
      <c r="U1507" s="20"/>
      <c r="V1507" s="20"/>
      <c r="W1507" s="20"/>
      <c r="X1507" s="20"/>
      <c r="Y1507" s="20"/>
      <c r="Z1507" s="20"/>
      <c r="AA1507" s="20"/>
      <c r="AB1507" s="20"/>
      <c r="AC1507" s="20"/>
      <c r="AD1507" s="20"/>
      <c r="AE1507" s="20"/>
      <c r="AF1507" s="20"/>
    </row>
    <row r="1508" spans="1:32" ht="45" x14ac:dyDescent="0.2">
      <c r="A1508" s="149"/>
      <c r="B1508" s="149"/>
      <c r="C1508" s="28" t="s">
        <v>1584</v>
      </c>
      <c r="D1508" s="28" t="s">
        <v>1588</v>
      </c>
      <c r="E1508" s="144" t="s">
        <v>10</v>
      </c>
      <c r="F1508" s="20"/>
      <c r="G1508" s="20"/>
      <c r="H1508" s="20"/>
      <c r="I1508" s="26"/>
      <c r="J1508" s="27"/>
      <c r="K1508" s="20"/>
      <c r="L1508" s="20"/>
      <c r="M1508" s="20"/>
      <c r="N1508" s="20"/>
      <c r="O1508" s="20"/>
      <c r="P1508" s="20"/>
      <c r="Q1508" s="20"/>
      <c r="R1508" s="20"/>
      <c r="S1508" s="20"/>
      <c r="T1508" s="20"/>
      <c r="U1508" s="20"/>
      <c r="V1508" s="20"/>
      <c r="W1508" s="20"/>
      <c r="X1508" s="20"/>
      <c r="Y1508" s="20"/>
      <c r="Z1508" s="20"/>
      <c r="AA1508" s="20"/>
      <c r="AB1508" s="20"/>
      <c r="AC1508" s="20"/>
      <c r="AD1508" s="20"/>
      <c r="AE1508" s="20"/>
      <c r="AF1508" s="20"/>
    </row>
    <row r="1509" spans="1:32" ht="60" x14ac:dyDescent="0.2">
      <c r="A1509" s="149"/>
      <c r="B1509" s="149"/>
      <c r="C1509" s="28" t="s">
        <v>1584</v>
      </c>
      <c r="D1509" s="28" t="s">
        <v>1589</v>
      </c>
      <c r="E1509" s="144" t="s">
        <v>10</v>
      </c>
      <c r="F1509" s="20"/>
      <c r="G1509" s="20"/>
      <c r="H1509" s="20"/>
      <c r="I1509" s="26"/>
      <c r="J1509" s="27"/>
      <c r="K1509" s="20"/>
      <c r="L1509" s="20"/>
      <c r="M1509" s="20"/>
      <c r="N1509" s="20"/>
      <c r="O1509" s="20"/>
      <c r="P1509" s="20"/>
      <c r="Q1509" s="20"/>
      <c r="R1509" s="20"/>
      <c r="S1509" s="20"/>
      <c r="T1509" s="20"/>
      <c r="U1509" s="20"/>
      <c r="V1509" s="20"/>
      <c r="W1509" s="20"/>
      <c r="X1509" s="20"/>
      <c r="Y1509" s="20"/>
      <c r="Z1509" s="20"/>
      <c r="AA1509" s="20"/>
      <c r="AB1509" s="20"/>
      <c r="AC1509" s="20"/>
      <c r="AD1509" s="20"/>
      <c r="AE1509" s="20"/>
      <c r="AF1509" s="20"/>
    </row>
    <row r="1510" spans="1:32" ht="45" x14ac:dyDescent="0.2">
      <c r="A1510" s="149"/>
      <c r="B1510" s="149"/>
      <c r="C1510" s="28" t="s">
        <v>1584</v>
      </c>
      <c r="D1510" s="28" t="s">
        <v>1590</v>
      </c>
      <c r="E1510" s="144" t="s">
        <v>10</v>
      </c>
      <c r="F1510" s="20"/>
      <c r="G1510" s="20"/>
      <c r="H1510" s="20"/>
      <c r="I1510" s="26"/>
      <c r="J1510" s="27"/>
      <c r="K1510" s="20"/>
      <c r="L1510" s="20"/>
      <c r="M1510" s="20"/>
      <c r="N1510" s="20"/>
      <c r="O1510" s="20"/>
      <c r="P1510" s="20"/>
      <c r="Q1510" s="20"/>
      <c r="R1510" s="20"/>
      <c r="S1510" s="20"/>
      <c r="T1510" s="20"/>
      <c r="U1510" s="20"/>
      <c r="V1510" s="20"/>
      <c r="W1510" s="20"/>
      <c r="X1510" s="20"/>
      <c r="Y1510" s="20"/>
      <c r="Z1510" s="20"/>
      <c r="AA1510" s="20"/>
      <c r="AB1510" s="20"/>
      <c r="AC1510" s="20"/>
      <c r="AD1510" s="20"/>
      <c r="AE1510" s="20"/>
      <c r="AF1510" s="20"/>
    </row>
    <row r="1511" spans="1:32" ht="45" x14ac:dyDescent="0.2">
      <c r="A1511" s="149"/>
      <c r="B1511" s="149"/>
      <c r="C1511" s="28" t="s">
        <v>1584</v>
      </c>
      <c r="D1511" s="28" t="s">
        <v>1591</v>
      </c>
      <c r="E1511" s="144" t="s">
        <v>10</v>
      </c>
      <c r="F1511" s="20"/>
      <c r="G1511" s="20"/>
      <c r="H1511" s="20"/>
      <c r="I1511" s="26"/>
      <c r="J1511" s="27"/>
      <c r="K1511" s="20"/>
      <c r="L1511" s="20"/>
      <c r="M1511" s="20"/>
      <c r="N1511" s="20"/>
      <c r="O1511" s="20"/>
      <c r="P1511" s="20"/>
      <c r="Q1511" s="20"/>
      <c r="R1511" s="20"/>
      <c r="S1511" s="20"/>
      <c r="T1511" s="20"/>
      <c r="U1511" s="20"/>
      <c r="V1511" s="20"/>
      <c r="W1511" s="20"/>
      <c r="X1511" s="20"/>
      <c r="Y1511" s="20"/>
      <c r="Z1511" s="20"/>
      <c r="AA1511" s="20"/>
      <c r="AB1511" s="20"/>
      <c r="AC1511" s="20"/>
      <c r="AD1511" s="20"/>
      <c r="AE1511" s="20"/>
      <c r="AF1511" s="20"/>
    </row>
    <row r="1512" spans="1:32" ht="45" x14ac:dyDescent="0.2">
      <c r="A1512" s="149"/>
      <c r="B1512" s="149"/>
      <c r="C1512" s="28" t="s">
        <v>1584</v>
      </c>
      <c r="D1512" s="28" t="s">
        <v>1592</v>
      </c>
      <c r="E1512" s="144" t="s">
        <v>10</v>
      </c>
      <c r="F1512" s="20"/>
      <c r="G1512" s="20"/>
      <c r="H1512" s="20"/>
      <c r="I1512" s="26"/>
      <c r="J1512" s="27"/>
      <c r="K1512" s="20"/>
      <c r="L1512" s="20"/>
      <c r="M1512" s="20"/>
      <c r="N1512" s="20"/>
      <c r="O1512" s="20"/>
      <c r="P1512" s="20"/>
      <c r="Q1512" s="20"/>
      <c r="R1512" s="20"/>
      <c r="S1512" s="20"/>
      <c r="T1512" s="20"/>
      <c r="U1512" s="20"/>
      <c r="V1512" s="20"/>
      <c r="W1512" s="20"/>
      <c r="X1512" s="20"/>
      <c r="Y1512" s="20"/>
      <c r="Z1512" s="20"/>
      <c r="AA1512" s="20"/>
      <c r="AB1512" s="20"/>
      <c r="AC1512" s="20"/>
      <c r="AD1512" s="20"/>
      <c r="AE1512" s="20"/>
      <c r="AF1512" s="20"/>
    </row>
    <row r="1513" spans="1:32" ht="45" x14ac:dyDescent="0.2">
      <c r="A1513" s="149"/>
      <c r="B1513" s="149"/>
      <c r="C1513" s="28" t="s">
        <v>1584</v>
      </c>
      <c r="D1513" s="28" t="s">
        <v>1593</v>
      </c>
      <c r="E1513" s="144" t="s">
        <v>10</v>
      </c>
      <c r="F1513" s="20"/>
      <c r="G1513" s="20"/>
      <c r="H1513" s="20"/>
      <c r="I1513" s="26"/>
      <c r="J1513" s="27"/>
      <c r="K1513" s="20"/>
      <c r="L1513" s="20"/>
      <c r="M1513" s="20"/>
      <c r="N1513" s="20"/>
      <c r="O1513" s="20"/>
      <c r="P1513" s="20"/>
      <c r="Q1513" s="20"/>
      <c r="R1513" s="20"/>
      <c r="S1513" s="20"/>
      <c r="T1513" s="20"/>
      <c r="U1513" s="20"/>
      <c r="V1513" s="20"/>
      <c r="W1513" s="20"/>
      <c r="X1513" s="20"/>
      <c r="Y1513" s="20"/>
      <c r="Z1513" s="20"/>
      <c r="AA1513" s="20"/>
      <c r="AB1513" s="20"/>
      <c r="AC1513" s="20"/>
      <c r="AD1513" s="20"/>
      <c r="AE1513" s="20"/>
      <c r="AF1513" s="20"/>
    </row>
    <row r="1514" spans="1:32" ht="45" x14ac:dyDescent="0.2">
      <c r="A1514" s="149"/>
      <c r="B1514" s="149"/>
      <c r="C1514" s="28" t="s">
        <v>1584</v>
      </c>
      <c r="D1514" s="28" t="s">
        <v>1594</v>
      </c>
      <c r="E1514" s="144" t="s">
        <v>10</v>
      </c>
      <c r="F1514" s="20"/>
      <c r="G1514" s="20"/>
      <c r="H1514" s="20"/>
      <c r="I1514" s="26"/>
      <c r="J1514" s="27"/>
      <c r="K1514" s="20"/>
      <c r="L1514" s="20"/>
      <c r="M1514" s="20"/>
      <c r="N1514" s="20"/>
      <c r="O1514" s="20"/>
      <c r="P1514" s="20"/>
      <c r="Q1514" s="20"/>
      <c r="R1514" s="20"/>
      <c r="S1514" s="20"/>
      <c r="T1514" s="20"/>
      <c r="U1514" s="20"/>
      <c r="V1514" s="20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20"/>
    </row>
    <row r="1515" spans="1:32" ht="45" x14ac:dyDescent="0.2">
      <c r="A1515" s="149"/>
      <c r="B1515" s="149"/>
      <c r="C1515" s="28" t="s">
        <v>1584</v>
      </c>
      <c r="D1515" s="28" t="s">
        <v>1595</v>
      </c>
      <c r="E1515" s="144" t="s">
        <v>10</v>
      </c>
      <c r="F1515" s="20"/>
      <c r="G1515" s="20"/>
      <c r="H1515" s="20"/>
      <c r="I1515" s="26"/>
      <c r="J1515" s="27"/>
      <c r="K1515" s="20"/>
      <c r="L1515" s="20"/>
      <c r="M1515" s="20"/>
      <c r="N1515" s="20"/>
      <c r="O1515" s="20"/>
      <c r="P1515" s="20"/>
      <c r="Q1515" s="20"/>
      <c r="R1515" s="20"/>
      <c r="S1515" s="20"/>
      <c r="T1515" s="20"/>
      <c r="U1515" s="20"/>
      <c r="V1515" s="20"/>
      <c r="W1515" s="20"/>
      <c r="X1515" s="20"/>
      <c r="Y1515" s="20"/>
      <c r="Z1515" s="20"/>
      <c r="AA1515" s="20"/>
      <c r="AB1515" s="20"/>
      <c r="AC1515" s="20"/>
      <c r="AD1515" s="20"/>
      <c r="AE1515" s="20"/>
      <c r="AF1515" s="20"/>
    </row>
    <row r="1516" spans="1:32" ht="45" x14ac:dyDescent="0.2">
      <c r="A1516" s="149"/>
      <c r="B1516" s="149"/>
      <c r="C1516" s="28" t="s">
        <v>1584</v>
      </c>
      <c r="D1516" s="28" t="s">
        <v>1596</v>
      </c>
      <c r="E1516" s="144" t="s">
        <v>10</v>
      </c>
      <c r="F1516" s="20"/>
      <c r="G1516" s="20"/>
      <c r="H1516" s="20"/>
      <c r="I1516" s="26"/>
      <c r="J1516" s="27"/>
      <c r="K1516" s="20"/>
      <c r="L1516" s="20"/>
      <c r="M1516" s="20"/>
      <c r="N1516" s="20"/>
      <c r="O1516" s="20"/>
      <c r="P1516" s="20"/>
      <c r="Q1516" s="20"/>
      <c r="R1516" s="20"/>
      <c r="S1516" s="20"/>
      <c r="T1516" s="20"/>
      <c r="U1516" s="20"/>
      <c r="V1516" s="20"/>
      <c r="W1516" s="20"/>
      <c r="X1516" s="20"/>
      <c r="Y1516" s="20"/>
      <c r="Z1516" s="20"/>
      <c r="AA1516" s="20"/>
      <c r="AB1516" s="20"/>
      <c r="AC1516" s="20"/>
      <c r="AD1516" s="20"/>
      <c r="AE1516" s="20"/>
      <c r="AF1516" s="20"/>
    </row>
    <row r="1517" spans="1:32" ht="45" x14ac:dyDescent="0.2">
      <c r="A1517" s="149"/>
      <c r="B1517" s="149"/>
      <c r="C1517" s="28" t="s">
        <v>1584</v>
      </c>
      <c r="D1517" s="28" t="s">
        <v>1597</v>
      </c>
      <c r="E1517" s="144" t="s">
        <v>10</v>
      </c>
      <c r="F1517" s="20"/>
      <c r="G1517" s="20"/>
      <c r="H1517" s="20"/>
      <c r="I1517" s="26"/>
      <c r="J1517" s="27"/>
      <c r="K1517" s="20"/>
      <c r="L1517" s="20"/>
      <c r="M1517" s="20"/>
      <c r="N1517" s="20"/>
      <c r="O1517" s="20"/>
      <c r="P1517" s="20"/>
      <c r="Q1517" s="20"/>
      <c r="R1517" s="20"/>
      <c r="S1517" s="20"/>
      <c r="T1517" s="20"/>
      <c r="U1517" s="20"/>
      <c r="V1517" s="20"/>
      <c r="W1517" s="20"/>
      <c r="X1517" s="20"/>
      <c r="Y1517" s="20"/>
      <c r="Z1517" s="20"/>
      <c r="AA1517" s="20"/>
      <c r="AB1517" s="20"/>
      <c r="AC1517" s="20"/>
      <c r="AD1517" s="20"/>
      <c r="AE1517" s="20"/>
      <c r="AF1517" s="20"/>
    </row>
    <row r="1518" spans="1:32" ht="45" x14ac:dyDescent="0.2">
      <c r="A1518" s="149"/>
      <c r="B1518" s="149"/>
      <c r="C1518" s="28" t="s">
        <v>1584</v>
      </c>
      <c r="D1518" s="28" t="s">
        <v>1598</v>
      </c>
      <c r="E1518" s="144" t="s">
        <v>10</v>
      </c>
      <c r="F1518" s="20"/>
      <c r="G1518" s="20"/>
      <c r="H1518" s="20"/>
      <c r="I1518" s="26"/>
      <c r="J1518" s="27"/>
      <c r="K1518" s="20"/>
      <c r="L1518" s="20"/>
      <c r="M1518" s="20"/>
      <c r="N1518" s="20"/>
      <c r="O1518" s="20"/>
      <c r="P1518" s="20"/>
      <c r="Q1518" s="20"/>
      <c r="R1518" s="20"/>
      <c r="S1518" s="20"/>
      <c r="T1518" s="20"/>
      <c r="U1518" s="20"/>
      <c r="V1518" s="20"/>
      <c r="W1518" s="20"/>
      <c r="X1518" s="20"/>
      <c r="Y1518" s="20"/>
      <c r="Z1518" s="20"/>
      <c r="AA1518" s="20"/>
      <c r="AB1518" s="20"/>
      <c r="AC1518" s="20"/>
      <c r="AD1518" s="20"/>
      <c r="AE1518" s="20"/>
      <c r="AF1518" s="20"/>
    </row>
    <row r="1519" spans="1:32" ht="60" x14ac:dyDescent="0.2">
      <c r="A1519" s="149"/>
      <c r="B1519" s="149"/>
      <c r="C1519" s="28" t="s">
        <v>1584</v>
      </c>
      <c r="D1519" s="28" t="s">
        <v>1599</v>
      </c>
      <c r="E1519" s="144" t="s">
        <v>10</v>
      </c>
      <c r="F1519" s="20"/>
      <c r="G1519" s="20"/>
      <c r="H1519" s="20"/>
      <c r="I1519" s="26"/>
      <c r="J1519" s="27"/>
      <c r="K1519" s="20"/>
      <c r="L1519" s="20"/>
      <c r="M1519" s="20"/>
      <c r="N1519" s="20"/>
      <c r="O1519" s="20"/>
      <c r="P1519" s="20"/>
      <c r="Q1519" s="20"/>
      <c r="R1519" s="20"/>
      <c r="S1519" s="20"/>
      <c r="T1519" s="20"/>
      <c r="U1519" s="20"/>
      <c r="V1519" s="20"/>
      <c r="W1519" s="20"/>
      <c r="X1519" s="20"/>
      <c r="Y1519" s="20"/>
      <c r="Z1519" s="20"/>
      <c r="AA1519" s="20"/>
      <c r="AB1519" s="20"/>
      <c r="AC1519" s="20"/>
      <c r="AD1519" s="20"/>
      <c r="AE1519" s="20"/>
      <c r="AF1519" s="20"/>
    </row>
    <row r="1520" spans="1:32" ht="45" x14ac:dyDescent="0.2">
      <c r="A1520" s="149"/>
      <c r="B1520" s="149"/>
      <c r="C1520" s="28" t="s">
        <v>1584</v>
      </c>
      <c r="D1520" s="28" t="s">
        <v>1600</v>
      </c>
      <c r="E1520" s="144" t="s">
        <v>10</v>
      </c>
      <c r="F1520" s="20"/>
      <c r="G1520" s="20"/>
      <c r="H1520" s="20"/>
      <c r="I1520" s="26"/>
      <c r="J1520" s="27"/>
      <c r="K1520" s="20"/>
      <c r="L1520" s="20"/>
      <c r="M1520" s="20"/>
      <c r="N1520" s="20"/>
      <c r="O1520" s="20"/>
      <c r="P1520" s="20"/>
      <c r="Q1520" s="20"/>
      <c r="R1520" s="20"/>
      <c r="S1520" s="20"/>
      <c r="T1520" s="20"/>
      <c r="U1520" s="20"/>
      <c r="V1520" s="20"/>
      <c r="W1520" s="20"/>
      <c r="X1520" s="20"/>
      <c r="Y1520" s="20"/>
      <c r="Z1520" s="20"/>
      <c r="AA1520" s="20"/>
      <c r="AB1520" s="20"/>
      <c r="AC1520" s="20"/>
      <c r="AD1520" s="20"/>
      <c r="AE1520" s="20"/>
      <c r="AF1520" s="20"/>
    </row>
    <row r="1521" spans="1:32" ht="45" x14ac:dyDescent="0.2">
      <c r="A1521" s="149"/>
      <c r="B1521" s="149"/>
      <c r="C1521" s="28" t="s">
        <v>1584</v>
      </c>
      <c r="D1521" s="28" t="s">
        <v>1601</v>
      </c>
      <c r="E1521" s="144" t="s">
        <v>10</v>
      </c>
      <c r="F1521" s="20"/>
      <c r="G1521" s="20"/>
      <c r="H1521" s="20"/>
      <c r="I1521" s="26"/>
      <c r="J1521" s="27"/>
      <c r="K1521" s="20"/>
      <c r="L1521" s="20"/>
      <c r="M1521" s="20"/>
      <c r="N1521" s="20"/>
      <c r="O1521" s="20"/>
      <c r="P1521" s="20"/>
      <c r="Q1521" s="20"/>
      <c r="R1521" s="20"/>
      <c r="S1521" s="20"/>
      <c r="T1521" s="20"/>
      <c r="U1521" s="20"/>
      <c r="V1521" s="20"/>
      <c r="W1521" s="20"/>
      <c r="X1521" s="20"/>
      <c r="Y1521" s="20"/>
      <c r="Z1521" s="20"/>
      <c r="AA1521" s="20"/>
      <c r="AB1521" s="20"/>
      <c r="AC1521" s="20"/>
      <c r="AD1521" s="20"/>
      <c r="AE1521" s="20"/>
      <c r="AF1521" s="20"/>
    </row>
    <row r="1522" spans="1:32" ht="45" x14ac:dyDescent="0.2">
      <c r="A1522" s="149"/>
      <c r="B1522" s="149"/>
      <c r="C1522" s="28" t="s">
        <v>1584</v>
      </c>
      <c r="D1522" s="28" t="s">
        <v>1602</v>
      </c>
      <c r="E1522" s="144" t="s">
        <v>10</v>
      </c>
      <c r="F1522" s="20"/>
      <c r="G1522" s="20"/>
      <c r="H1522" s="20"/>
      <c r="I1522" s="26"/>
      <c r="J1522" s="27"/>
      <c r="K1522" s="20"/>
      <c r="L1522" s="20"/>
      <c r="M1522" s="20"/>
      <c r="N1522" s="20"/>
      <c r="O1522" s="20"/>
      <c r="P1522" s="20"/>
      <c r="Q1522" s="20"/>
      <c r="R1522" s="20"/>
      <c r="S1522" s="20"/>
      <c r="T1522" s="20"/>
      <c r="U1522" s="20"/>
      <c r="V1522" s="20"/>
      <c r="W1522" s="20"/>
      <c r="X1522" s="20"/>
      <c r="Y1522" s="20"/>
      <c r="Z1522" s="20"/>
      <c r="AA1522" s="20"/>
      <c r="AB1522" s="20"/>
      <c r="AC1522" s="20"/>
      <c r="AD1522" s="20"/>
      <c r="AE1522" s="20"/>
      <c r="AF1522" s="20"/>
    </row>
    <row r="1523" spans="1:32" ht="45" x14ac:dyDescent="0.2">
      <c r="A1523" s="149"/>
      <c r="B1523" s="149"/>
      <c r="C1523" s="28" t="s">
        <v>1584</v>
      </c>
      <c r="D1523" s="28" t="s">
        <v>1603</v>
      </c>
      <c r="E1523" s="144" t="s">
        <v>10</v>
      </c>
      <c r="F1523" s="20"/>
      <c r="G1523" s="20"/>
      <c r="H1523" s="20"/>
      <c r="I1523" s="26"/>
      <c r="J1523" s="27"/>
      <c r="K1523" s="20"/>
      <c r="L1523" s="20"/>
      <c r="M1523" s="20"/>
      <c r="N1523" s="20"/>
      <c r="O1523" s="20"/>
      <c r="P1523" s="20"/>
      <c r="Q1523" s="20"/>
      <c r="R1523" s="20"/>
      <c r="S1523" s="20"/>
      <c r="T1523" s="20"/>
      <c r="U1523" s="20"/>
      <c r="V1523" s="20"/>
      <c r="W1523" s="20"/>
      <c r="X1523" s="20"/>
      <c r="Y1523" s="20"/>
      <c r="Z1523" s="20"/>
      <c r="AA1523" s="20"/>
      <c r="AB1523" s="20"/>
      <c r="AC1523" s="20"/>
      <c r="AD1523" s="20"/>
      <c r="AE1523" s="20"/>
      <c r="AF1523" s="20"/>
    </row>
    <row r="1524" spans="1:32" ht="45" x14ac:dyDescent="0.2">
      <c r="A1524" s="149"/>
      <c r="B1524" s="149"/>
      <c r="C1524" s="24" t="s">
        <v>1584</v>
      </c>
      <c r="D1524" s="24" t="s">
        <v>1604</v>
      </c>
      <c r="E1524" s="144" t="s">
        <v>10</v>
      </c>
      <c r="F1524" s="20"/>
      <c r="G1524" s="20"/>
      <c r="H1524" s="20"/>
      <c r="I1524" s="26"/>
      <c r="J1524" s="27"/>
      <c r="K1524" s="20"/>
      <c r="L1524" s="20"/>
      <c r="M1524" s="20"/>
      <c r="N1524" s="20"/>
      <c r="O1524" s="20"/>
      <c r="P1524" s="20"/>
      <c r="Q1524" s="20"/>
      <c r="R1524" s="20"/>
      <c r="S1524" s="20"/>
      <c r="T1524" s="20"/>
      <c r="U1524" s="20"/>
      <c r="V1524" s="20"/>
      <c r="W1524" s="20"/>
      <c r="X1524" s="20"/>
      <c r="Y1524" s="20"/>
      <c r="Z1524" s="20"/>
      <c r="AA1524" s="20"/>
      <c r="AB1524" s="20"/>
      <c r="AC1524" s="20"/>
      <c r="AD1524" s="20"/>
      <c r="AE1524" s="20"/>
      <c r="AF1524" s="20"/>
    </row>
    <row r="1525" spans="1:32" ht="45" x14ac:dyDescent="0.2">
      <c r="A1525" s="149"/>
      <c r="B1525" s="149"/>
      <c r="C1525" s="25" t="s">
        <v>1605</v>
      </c>
      <c r="D1525" s="25" t="s">
        <v>1606</v>
      </c>
      <c r="E1525" s="144" t="s">
        <v>10</v>
      </c>
      <c r="F1525" s="20"/>
      <c r="G1525" s="20"/>
      <c r="H1525" s="20"/>
      <c r="I1525" s="26"/>
      <c r="J1525" s="27"/>
      <c r="K1525" s="20"/>
      <c r="L1525" s="20"/>
      <c r="M1525" s="20"/>
      <c r="N1525" s="20"/>
      <c r="O1525" s="20"/>
      <c r="P1525" s="20"/>
      <c r="Q1525" s="20"/>
      <c r="R1525" s="20"/>
      <c r="S1525" s="20"/>
      <c r="T1525" s="20"/>
      <c r="U1525" s="20"/>
      <c r="V1525" s="20"/>
      <c r="W1525" s="20"/>
      <c r="X1525" s="20"/>
      <c r="Y1525" s="20"/>
      <c r="Z1525" s="20"/>
      <c r="AA1525" s="20"/>
      <c r="AB1525" s="20"/>
      <c r="AC1525" s="20"/>
      <c r="AD1525" s="20"/>
      <c r="AE1525" s="20"/>
      <c r="AF1525" s="20"/>
    </row>
    <row r="1526" spans="1:32" ht="45" x14ac:dyDescent="0.2">
      <c r="A1526" s="149"/>
      <c r="B1526" s="149"/>
      <c r="C1526" s="28" t="s">
        <v>1605</v>
      </c>
      <c r="D1526" s="28" t="s">
        <v>1607</v>
      </c>
      <c r="E1526" s="144" t="s">
        <v>10</v>
      </c>
      <c r="F1526" s="20"/>
      <c r="G1526" s="20"/>
      <c r="H1526" s="20"/>
      <c r="I1526" s="26"/>
      <c r="J1526" s="27"/>
      <c r="K1526" s="20"/>
      <c r="L1526" s="20"/>
      <c r="M1526" s="20"/>
      <c r="N1526" s="20"/>
      <c r="O1526" s="20"/>
      <c r="P1526" s="20"/>
      <c r="Q1526" s="20"/>
      <c r="R1526" s="20"/>
      <c r="S1526" s="20"/>
      <c r="T1526" s="20"/>
      <c r="U1526" s="20"/>
      <c r="V1526" s="20"/>
      <c r="W1526" s="20"/>
      <c r="X1526" s="20"/>
      <c r="Y1526" s="20"/>
      <c r="Z1526" s="20"/>
      <c r="AA1526" s="20"/>
      <c r="AB1526" s="20"/>
      <c r="AC1526" s="20"/>
      <c r="AD1526" s="20"/>
      <c r="AE1526" s="20"/>
      <c r="AF1526" s="20"/>
    </row>
    <row r="1527" spans="1:32" ht="45" x14ac:dyDescent="0.2">
      <c r="A1527" s="149"/>
      <c r="B1527" s="149"/>
      <c r="C1527" s="28" t="s">
        <v>1605</v>
      </c>
      <c r="D1527" s="28" t="s">
        <v>1608</v>
      </c>
      <c r="E1527" s="144" t="s">
        <v>10</v>
      </c>
      <c r="F1527" s="20"/>
      <c r="G1527" s="20"/>
      <c r="H1527" s="20"/>
      <c r="I1527" s="26"/>
      <c r="J1527" s="27"/>
      <c r="K1527" s="20"/>
      <c r="L1527" s="20"/>
      <c r="M1527" s="20"/>
      <c r="N1527" s="20"/>
      <c r="O1527" s="20"/>
      <c r="P1527" s="20"/>
      <c r="Q1527" s="20"/>
      <c r="R1527" s="20"/>
      <c r="S1527" s="20"/>
      <c r="T1527" s="20"/>
      <c r="U1527" s="20"/>
      <c r="V1527" s="20"/>
      <c r="W1527" s="20"/>
      <c r="X1527" s="20"/>
      <c r="Y1527" s="20"/>
      <c r="Z1527" s="20"/>
      <c r="AA1527" s="20"/>
      <c r="AB1527" s="20"/>
      <c r="AC1527" s="20"/>
      <c r="AD1527" s="20"/>
      <c r="AE1527" s="20"/>
      <c r="AF1527" s="20"/>
    </row>
    <row r="1528" spans="1:32" ht="45" x14ac:dyDescent="0.2">
      <c r="A1528" s="149"/>
      <c r="B1528" s="149"/>
      <c r="C1528" s="28" t="s">
        <v>1605</v>
      </c>
      <c r="D1528" s="28" t="s">
        <v>1609</v>
      </c>
      <c r="E1528" s="144" t="s">
        <v>10</v>
      </c>
      <c r="F1528" s="20"/>
      <c r="G1528" s="20"/>
      <c r="H1528" s="20"/>
      <c r="I1528" s="26"/>
      <c r="J1528" s="27"/>
      <c r="K1528" s="20"/>
      <c r="L1528" s="20"/>
      <c r="M1528" s="20"/>
      <c r="N1528" s="20"/>
      <c r="O1528" s="20"/>
      <c r="P1528" s="20"/>
      <c r="Q1528" s="20"/>
      <c r="R1528" s="20"/>
      <c r="S1528" s="20"/>
      <c r="T1528" s="20"/>
      <c r="U1528" s="20"/>
      <c r="V1528" s="20"/>
      <c r="W1528" s="20"/>
      <c r="X1528" s="20"/>
      <c r="Y1528" s="20"/>
      <c r="Z1528" s="20"/>
      <c r="AA1528" s="20"/>
      <c r="AB1528" s="20"/>
      <c r="AC1528" s="20"/>
      <c r="AD1528" s="20"/>
      <c r="AE1528" s="20"/>
      <c r="AF1528" s="20"/>
    </row>
    <row r="1529" spans="1:32" ht="45" x14ac:dyDescent="0.2">
      <c r="A1529" s="149"/>
      <c r="B1529" s="149"/>
      <c r="C1529" s="28" t="s">
        <v>1605</v>
      </c>
      <c r="D1529" s="28" t="s">
        <v>1610</v>
      </c>
      <c r="E1529" s="144" t="s">
        <v>10</v>
      </c>
      <c r="F1529" s="20"/>
      <c r="G1529" s="20"/>
      <c r="H1529" s="20"/>
      <c r="I1529" s="26"/>
      <c r="J1529" s="27"/>
      <c r="K1529" s="20"/>
      <c r="L1529" s="20"/>
      <c r="M1529" s="20"/>
      <c r="N1529" s="20"/>
      <c r="O1529" s="20"/>
      <c r="P1529" s="20"/>
      <c r="Q1529" s="20"/>
      <c r="R1529" s="20"/>
      <c r="S1529" s="20"/>
      <c r="T1529" s="20"/>
      <c r="U1529" s="20"/>
      <c r="V1529" s="20"/>
      <c r="W1529" s="20"/>
      <c r="X1529" s="20"/>
      <c r="Y1529" s="20"/>
      <c r="Z1529" s="20"/>
      <c r="AA1529" s="20"/>
      <c r="AB1529" s="20"/>
      <c r="AC1529" s="20"/>
      <c r="AD1529" s="20"/>
      <c r="AE1529" s="20"/>
      <c r="AF1529" s="20"/>
    </row>
    <row r="1530" spans="1:32" ht="45" x14ac:dyDescent="0.2">
      <c r="A1530" s="149"/>
      <c r="B1530" s="149"/>
      <c r="C1530" s="28" t="s">
        <v>1605</v>
      </c>
      <c r="D1530" s="28" t="s">
        <v>1611</v>
      </c>
      <c r="E1530" s="144" t="s">
        <v>10</v>
      </c>
      <c r="F1530" s="20"/>
      <c r="G1530" s="20"/>
      <c r="H1530" s="20"/>
      <c r="I1530" s="26"/>
      <c r="J1530" s="27"/>
      <c r="K1530" s="20"/>
      <c r="L1530" s="20"/>
      <c r="M1530" s="20"/>
      <c r="N1530" s="20"/>
      <c r="O1530" s="20"/>
      <c r="P1530" s="20"/>
      <c r="Q1530" s="20"/>
      <c r="R1530" s="20"/>
      <c r="S1530" s="20"/>
      <c r="T1530" s="20"/>
      <c r="U1530" s="20"/>
      <c r="V1530" s="20"/>
      <c r="W1530" s="20"/>
      <c r="X1530" s="20"/>
      <c r="Y1530" s="20"/>
      <c r="Z1530" s="20"/>
      <c r="AA1530" s="20"/>
      <c r="AB1530" s="20"/>
      <c r="AC1530" s="20"/>
      <c r="AD1530" s="20"/>
      <c r="AE1530" s="20"/>
      <c r="AF1530" s="20"/>
    </row>
    <row r="1531" spans="1:32" ht="45" x14ac:dyDescent="0.2">
      <c r="A1531" s="149"/>
      <c r="B1531" s="149"/>
      <c r="C1531" s="28" t="s">
        <v>1605</v>
      </c>
      <c r="D1531" s="28" t="s">
        <v>1612</v>
      </c>
      <c r="E1531" s="144" t="s">
        <v>10</v>
      </c>
      <c r="F1531" s="20"/>
      <c r="G1531" s="20"/>
      <c r="H1531" s="20"/>
      <c r="I1531" s="26"/>
      <c r="J1531" s="27"/>
      <c r="K1531" s="20"/>
      <c r="L1531" s="20"/>
      <c r="M1531" s="20"/>
      <c r="N1531" s="20"/>
      <c r="O1531" s="20"/>
      <c r="P1531" s="20"/>
      <c r="Q1531" s="20"/>
      <c r="R1531" s="20"/>
      <c r="S1531" s="20"/>
      <c r="T1531" s="20"/>
      <c r="U1531" s="20"/>
      <c r="V1531" s="20"/>
      <c r="W1531" s="20"/>
      <c r="X1531" s="20"/>
      <c r="Y1531" s="20"/>
      <c r="Z1531" s="20"/>
      <c r="AA1531" s="20"/>
      <c r="AB1531" s="20"/>
      <c r="AC1531" s="20"/>
      <c r="AD1531" s="20"/>
      <c r="AE1531" s="20"/>
      <c r="AF1531" s="20"/>
    </row>
    <row r="1532" spans="1:32" ht="45" x14ac:dyDescent="0.2">
      <c r="A1532" s="149"/>
      <c r="B1532" s="149"/>
      <c r="C1532" s="28" t="s">
        <v>1605</v>
      </c>
      <c r="D1532" s="28" t="s">
        <v>1613</v>
      </c>
      <c r="E1532" s="144" t="s">
        <v>10</v>
      </c>
      <c r="F1532" s="20"/>
      <c r="G1532" s="20"/>
      <c r="H1532" s="20"/>
      <c r="I1532" s="26"/>
      <c r="J1532" s="27"/>
      <c r="K1532" s="20"/>
      <c r="L1532" s="20"/>
      <c r="M1532" s="20"/>
      <c r="N1532" s="20"/>
      <c r="O1532" s="20"/>
      <c r="P1532" s="20"/>
      <c r="Q1532" s="20"/>
      <c r="R1532" s="20"/>
      <c r="S1532" s="20"/>
      <c r="T1532" s="20"/>
      <c r="U1532" s="20"/>
      <c r="V1532" s="20"/>
      <c r="W1532" s="20"/>
      <c r="X1532" s="20"/>
      <c r="Y1532" s="20"/>
      <c r="Z1532" s="20"/>
      <c r="AA1532" s="20"/>
      <c r="AB1532" s="20"/>
      <c r="AC1532" s="20"/>
      <c r="AD1532" s="20"/>
      <c r="AE1532" s="20"/>
      <c r="AF1532" s="20"/>
    </row>
    <row r="1533" spans="1:32" ht="45" x14ac:dyDescent="0.2">
      <c r="A1533" s="149"/>
      <c r="B1533" s="149"/>
      <c r="C1533" s="28" t="s">
        <v>1605</v>
      </c>
      <c r="D1533" s="28" t="s">
        <v>1614</v>
      </c>
      <c r="E1533" s="144" t="s">
        <v>10</v>
      </c>
      <c r="F1533" s="20"/>
      <c r="G1533" s="20"/>
      <c r="H1533" s="20"/>
      <c r="I1533" s="26"/>
      <c r="J1533" s="27"/>
      <c r="K1533" s="20"/>
      <c r="L1533" s="20"/>
      <c r="M1533" s="20"/>
      <c r="N1533" s="20"/>
      <c r="O1533" s="20"/>
      <c r="P1533" s="20"/>
      <c r="Q1533" s="20"/>
      <c r="R1533" s="20"/>
      <c r="S1533" s="20"/>
      <c r="T1533" s="20"/>
      <c r="U1533" s="20"/>
      <c r="V1533" s="20"/>
      <c r="W1533" s="20"/>
      <c r="X1533" s="20"/>
      <c r="Y1533" s="20"/>
      <c r="Z1533" s="20"/>
      <c r="AA1533" s="20"/>
      <c r="AB1533" s="20"/>
      <c r="AC1533" s="20"/>
      <c r="AD1533" s="20"/>
      <c r="AE1533" s="20"/>
      <c r="AF1533" s="20"/>
    </row>
    <row r="1534" spans="1:32" ht="75" x14ac:dyDescent="0.2">
      <c r="A1534" s="149"/>
      <c r="B1534" s="149"/>
      <c r="C1534" s="28" t="s">
        <v>1605</v>
      </c>
      <c r="D1534" s="28" t="s">
        <v>1615</v>
      </c>
      <c r="E1534" s="144" t="s">
        <v>10</v>
      </c>
      <c r="F1534" s="20"/>
      <c r="G1534" s="20"/>
      <c r="H1534" s="20"/>
      <c r="I1534" s="26"/>
      <c r="J1534" s="27"/>
      <c r="K1534" s="20"/>
      <c r="L1534" s="20"/>
      <c r="M1534" s="20"/>
      <c r="N1534" s="20"/>
      <c r="O1534" s="20"/>
      <c r="P1534" s="20"/>
      <c r="Q1534" s="20"/>
      <c r="R1534" s="20"/>
      <c r="S1534" s="20"/>
      <c r="T1534" s="20"/>
      <c r="U1534" s="20"/>
      <c r="V1534" s="20"/>
      <c r="W1534" s="20"/>
      <c r="X1534" s="20"/>
      <c r="Y1534" s="20"/>
      <c r="Z1534" s="20"/>
      <c r="AA1534" s="20"/>
      <c r="AB1534" s="20"/>
      <c r="AC1534" s="20"/>
      <c r="AD1534" s="20"/>
      <c r="AE1534" s="20"/>
      <c r="AF1534" s="20"/>
    </row>
    <row r="1535" spans="1:32" ht="45" x14ac:dyDescent="0.2">
      <c r="A1535" s="149"/>
      <c r="B1535" s="149"/>
      <c r="C1535" s="28" t="s">
        <v>1605</v>
      </c>
      <c r="D1535" s="28" t="s">
        <v>1616</v>
      </c>
      <c r="E1535" s="144" t="s">
        <v>10</v>
      </c>
      <c r="F1535" s="20"/>
      <c r="G1535" s="20"/>
      <c r="H1535" s="20"/>
      <c r="I1535" s="26"/>
      <c r="J1535" s="27"/>
      <c r="K1535" s="20"/>
      <c r="L1535" s="20"/>
      <c r="M1535" s="20"/>
      <c r="N1535" s="20"/>
      <c r="O1535" s="20"/>
      <c r="P1535" s="20"/>
      <c r="Q1535" s="20"/>
      <c r="R1535" s="20"/>
      <c r="S1535" s="20"/>
      <c r="T1535" s="20"/>
      <c r="U1535" s="20"/>
      <c r="V1535" s="20"/>
      <c r="W1535" s="20"/>
      <c r="X1535" s="20"/>
      <c r="Y1535" s="20"/>
      <c r="Z1535" s="20"/>
      <c r="AA1535" s="20"/>
      <c r="AB1535" s="20"/>
      <c r="AC1535" s="20"/>
      <c r="AD1535" s="20"/>
      <c r="AE1535" s="20"/>
      <c r="AF1535" s="20"/>
    </row>
    <row r="1536" spans="1:32" ht="45" x14ac:dyDescent="0.2">
      <c r="A1536" s="149"/>
      <c r="B1536" s="149"/>
      <c r="C1536" s="28" t="s">
        <v>1605</v>
      </c>
      <c r="D1536" s="28" t="s">
        <v>1617</v>
      </c>
      <c r="E1536" s="144" t="s">
        <v>10</v>
      </c>
      <c r="F1536" s="20"/>
      <c r="G1536" s="20"/>
      <c r="H1536" s="20"/>
      <c r="I1536" s="26"/>
      <c r="J1536" s="27"/>
      <c r="K1536" s="20"/>
      <c r="L1536" s="20"/>
      <c r="M1536" s="20"/>
      <c r="N1536" s="20"/>
      <c r="O1536" s="20"/>
      <c r="P1536" s="20"/>
      <c r="Q1536" s="20"/>
      <c r="R1536" s="20"/>
      <c r="S1536" s="20"/>
      <c r="T1536" s="20"/>
      <c r="U1536" s="20"/>
      <c r="V1536" s="20"/>
      <c r="W1536" s="20"/>
      <c r="X1536" s="20"/>
      <c r="Y1536" s="20"/>
      <c r="Z1536" s="20"/>
      <c r="AA1536" s="20"/>
      <c r="AB1536" s="20"/>
      <c r="AC1536" s="20"/>
      <c r="AD1536" s="20"/>
      <c r="AE1536" s="20"/>
      <c r="AF1536" s="20"/>
    </row>
    <row r="1537" spans="1:32" ht="45" x14ac:dyDescent="0.2">
      <c r="A1537" s="149"/>
      <c r="B1537" s="149"/>
      <c r="C1537" s="28" t="s">
        <v>1605</v>
      </c>
      <c r="D1537" s="28" t="s">
        <v>1618</v>
      </c>
      <c r="E1537" s="144" t="s">
        <v>10</v>
      </c>
      <c r="F1537" s="20"/>
      <c r="G1537" s="20"/>
      <c r="H1537" s="20"/>
      <c r="I1537" s="26"/>
      <c r="J1537" s="27"/>
      <c r="K1537" s="20"/>
      <c r="L1537" s="20"/>
      <c r="M1537" s="20"/>
      <c r="N1537" s="20"/>
      <c r="O1537" s="20"/>
      <c r="P1537" s="20"/>
      <c r="Q1537" s="20"/>
      <c r="R1537" s="20"/>
      <c r="S1537" s="20"/>
      <c r="T1537" s="20"/>
      <c r="U1537" s="20"/>
      <c r="V1537" s="20"/>
      <c r="W1537" s="20"/>
      <c r="X1537" s="20"/>
      <c r="Y1537" s="20"/>
      <c r="Z1537" s="20"/>
      <c r="AA1537" s="20"/>
      <c r="AB1537" s="20"/>
      <c r="AC1537" s="20"/>
      <c r="AD1537" s="20"/>
      <c r="AE1537" s="20"/>
      <c r="AF1537" s="20"/>
    </row>
    <row r="1538" spans="1:32" ht="45" x14ac:dyDescent="0.2">
      <c r="A1538" s="149"/>
      <c r="B1538" s="149"/>
      <c r="C1538" s="28" t="s">
        <v>1605</v>
      </c>
      <c r="D1538" s="28" t="s">
        <v>1619</v>
      </c>
      <c r="E1538" s="144" t="s">
        <v>10</v>
      </c>
      <c r="F1538" s="20"/>
      <c r="G1538" s="20"/>
      <c r="H1538" s="20"/>
      <c r="I1538" s="26"/>
      <c r="J1538" s="27"/>
      <c r="K1538" s="20"/>
      <c r="L1538" s="20"/>
      <c r="M1538" s="20"/>
      <c r="N1538" s="20"/>
      <c r="O1538" s="20"/>
      <c r="P1538" s="20"/>
      <c r="Q1538" s="20"/>
      <c r="R1538" s="20"/>
      <c r="S1538" s="20"/>
      <c r="T1538" s="20"/>
      <c r="U1538" s="20"/>
      <c r="V1538" s="20"/>
      <c r="W1538" s="20"/>
      <c r="X1538" s="20"/>
      <c r="Y1538" s="20"/>
      <c r="Z1538" s="20"/>
      <c r="AA1538" s="20"/>
      <c r="AB1538" s="20"/>
      <c r="AC1538" s="20"/>
      <c r="AD1538" s="20"/>
      <c r="AE1538" s="20"/>
      <c r="AF1538" s="20"/>
    </row>
    <row r="1539" spans="1:32" ht="45" x14ac:dyDescent="0.2">
      <c r="A1539" s="149"/>
      <c r="B1539" s="149"/>
      <c r="C1539" s="28" t="s">
        <v>1605</v>
      </c>
      <c r="D1539" s="28" t="s">
        <v>1620</v>
      </c>
      <c r="E1539" s="144" t="s">
        <v>10</v>
      </c>
      <c r="F1539" s="20"/>
      <c r="G1539" s="20"/>
      <c r="H1539" s="20"/>
      <c r="I1539" s="26"/>
      <c r="J1539" s="27"/>
      <c r="K1539" s="20"/>
      <c r="L1539" s="20"/>
      <c r="M1539" s="20"/>
      <c r="N1539" s="20"/>
      <c r="O1539" s="20"/>
      <c r="P1539" s="20"/>
      <c r="Q1539" s="20"/>
      <c r="R1539" s="20"/>
      <c r="S1539" s="20"/>
      <c r="T1539" s="20"/>
      <c r="U1539" s="20"/>
      <c r="V1539" s="20"/>
      <c r="W1539" s="20"/>
      <c r="X1539" s="20"/>
      <c r="Y1539" s="20"/>
      <c r="Z1539" s="20"/>
      <c r="AA1539" s="20"/>
      <c r="AB1539" s="20"/>
      <c r="AC1539" s="20"/>
      <c r="AD1539" s="20"/>
      <c r="AE1539" s="20"/>
      <c r="AF1539" s="20"/>
    </row>
    <row r="1540" spans="1:32" ht="45" x14ac:dyDescent="0.2">
      <c r="A1540" s="149"/>
      <c r="B1540" s="149"/>
      <c r="C1540" s="28" t="s">
        <v>1605</v>
      </c>
      <c r="D1540" s="28" t="s">
        <v>1621</v>
      </c>
      <c r="E1540" s="144" t="s">
        <v>10</v>
      </c>
      <c r="F1540" s="20"/>
      <c r="G1540" s="20"/>
      <c r="H1540" s="20"/>
      <c r="I1540" s="26"/>
      <c r="J1540" s="27"/>
      <c r="K1540" s="20"/>
      <c r="L1540" s="20"/>
      <c r="M1540" s="20"/>
      <c r="N1540" s="20"/>
      <c r="O1540" s="20"/>
      <c r="P1540" s="20"/>
      <c r="Q1540" s="20"/>
      <c r="R1540" s="20"/>
      <c r="S1540" s="20"/>
      <c r="T1540" s="20"/>
      <c r="U1540" s="20"/>
      <c r="V1540" s="20"/>
      <c r="W1540" s="20"/>
      <c r="X1540" s="20"/>
      <c r="Y1540" s="20"/>
      <c r="Z1540" s="20"/>
      <c r="AA1540" s="20"/>
      <c r="AB1540" s="20"/>
      <c r="AC1540" s="20"/>
      <c r="AD1540" s="20"/>
      <c r="AE1540" s="20"/>
      <c r="AF1540" s="20"/>
    </row>
    <row r="1541" spans="1:32" ht="45" x14ac:dyDescent="0.2">
      <c r="A1541" s="149"/>
      <c r="B1541" s="149"/>
      <c r="C1541" s="28" t="s">
        <v>1605</v>
      </c>
      <c r="D1541" s="28" t="s">
        <v>1622</v>
      </c>
      <c r="E1541" s="144" t="s">
        <v>10</v>
      </c>
      <c r="F1541" s="20"/>
      <c r="G1541" s="20"/>
      <c r="H1541" s="20"/>
      <c r="I1541" s="26"/>
      <c r="J1541" s="27"/>
      <c r="K1541" s="20"/>
      <c r="L1541" s="20"/>
      <c r="M1541" s="20"/>
      <c r="N1541" s="20"/>
      <c r="O1541" s="20"/>
      <c r="P1541" s="20"/>
      <c r="Q1541" s="20"/>
      <c r="R1541" s="20"/>
      <c r="S1541" s="20"/>
      <c r="T1541" s="20"/>
      <c r="U1541" s="20"/>
      <c r="V1541" s="20"/>
      <c r="W1541" s="20"/>
      <c r="X1541" s="20"/>
      <c r="Y1541" s="20"/>
      <c r="Z1541" s="20"/>
      <c r="AA1541" s="20"/>
      <c r="AB1541" s="20"/>
      <c r="AC1541" s="20"/>
      <c r="AD1541" s="20"/>
      <c r="AE1541" s="20"/>
      <c r="AF1541" s="20"/>
    </row>
    <row r="1542" spans="1:32" ht="45" x14ac:dyDescent="0.2">
      <c r="A1542" s="149"/>
      <c r="B1542" s="149"/>
      <c r="C1542" s="28" t="s">
        <v>1605</v>
      </c>
      <c r="D1542" s="28" t="s">
        <v>1623</v>
      </c>
      <c r="E1542" s="144" t="s">
        <v>10</v>
      </c>
      <c r="F1542" s="20"/>
      <c r="G1542" s="20"/>
      <c r="H1542" s="20"/>
      <c r="I1542" s="26"/>
      <c r="J1542" s="27"/>
      <c r="K1542" s="20"/>
      <c r="L1542" s="20"/>
      <c r="M1542" s="20"/>
      <c r="N1542" s="20"/>
      <c r="O1542" s="20"/>
      <c r="P1542" s="20"/>
      <c r="Q1542" s="20"/>
      <c r="R1542" s="20"/>
      <c r="S1542" s="20"/>
      <c r="T1542" s="20"/>
      <c r="U1542" s="20"/>
      <c r="V1542" s="20"/>
      <c r="W1542" s="20"/>
      <c r="X1542" s="20"/>
      <c r="Y1542" s="20"/>
      <c r="Z1542" s="20"/>
      <c r="AA1542" s="20"/>
      <c r="AB1542" s="20"/>
      <c r="AC1542" s="20"/>
      <c r="AD1542" s="20"/>
      <c r="AE1542" s="20"/>
      <c r="AF1542" s="20"/>
    </row>
    <row r="1543" spans="1:32" ht="45" x14ac:dyDescent="0.2">
      <c r="A1543" s="149"/>
      <c r="B1543" s="149"/>
      <c r="C1543" s="28" t="s">
        <v>1605</v>
      </c>
      <c r="D1543" s="28" t="s">
        <v>1624</v>
      </c>
      <c r="E1543" s="144" t="s">
        <v>10</v>
      </c>
      <c r="F1543" s="20"/>
      <c r="G1543" s="20"/>
      <c r="H1543" s="20"/>
      <c r="I1543" s="26"/>
      <c r="J1543" s="27"/>
      <c r="K1543" s="20"/>
      <c r="L1543" s="20"/>
      <c r="M1543" s="20"/>
      <c r="N1543" s="20"/>
      <c r="O1543" s="20"/>
      <c r="P1543" s="20"/>
      <c r="Q1543" s="20"/>
      <c r="R1543" s="20"/>
      <c r="S1543" s="20"/>
      <c r="T1543" s="20"/>
      <c r="U1543" s="20"/>
      <c r="V1543" s="20"/>
      <c r="W1543" s="20"/>
      <c r="X1543" s="20"/>
      <c r="Y1543" s="20"/>
      <c r="Z1543" s="20"/>
      <c r="AA1543" s="20"/>
      <c r="AB1543" s="20"/>
      <c r="AC1543" s="20"/>
      <c r="AD1543" s="20"/>
      <c r="AE1543" s="20"/>
      <c r="AF1543" s="20"/>
    </row>
    <row r="1544" spans="1:32" ht="45" x14ac:dyDescent="0.2">
      <c r="A1544" s="149"/>
      <c r="B1544" s="149"/>
      <c r="C1544" s="24" t="s">
        <v>1605</v>
      </c>
      <c r="D1544" s="24" t="s">
        <v>1625</v>
      </c>
      <c r="E1544" s="144" t="s">
        <v>10</v>
      </c>
      <c r="F1544" s="20"/>
      <c r="G1544" s="20"/>
      <c r="H1544" s="20"/>
      <c r="I1544" s="26"/>
      <c r="J1544" s="27"/>
      <c r="K1544" s="20"/>
      <c r="L1544" s="20"/>
      <c r="M1544" s="20"/>
      <c r="N1544" s="20"/>
      <c r="O1544" s="20"/>
      <c r="P1544" s="20"/>
      <c r="Q1544" s="20"/>
      <c r="R1544" s="20"/>
      <c r="S1544" s="20"/>
      <c r="T1544" s="20"/>
      <c r="U1544" s="20"/>
      <c r="V1544" s="20"/>
      <c r="W1544" s="20"/>
      <c r="X1544" s="20"/>
      <c r="Y1544" s="20"/>
      <c r="Z1544" s="20"/>
      <c r="AA1544" s="20"/>
      <c r="AB1544" s="20"/>
      <c r="AC1544" s="20"/>
      <c r="AD1544" s="20"/>
      <c r="AE1544" s="20"/>
      <c r="AF1544" s="20"/>
    </row>
    <row r="1545" spans="1:32" ht="45" x14ac:dyDescent="0.2">
      <c r="A1545" s="149"/>
      <c r="B1545" s="149"/>
      <c r="C1545" s="25" t="s">
        <v>1626</v>
      </c>
      <c r="D1545" s="25" t="s">
        <v>1627</v>
      </c>
      <c r="E1545" s="144" t="s">
        <v>10</v>
      </c>
      <c r="F1545" s="20"/>
      <c r="G1545" s="20"/>
      <c r="H1545" s="20"/>
      <c r="I1545" s="26"/>
      <c r="J1545" s="27"/>
      <c r="K1545" s="20"/>
      <c r="L1545" s="20"/>
      <c r="M1545" s="20"/>
      <c r="N1545" s="20"/>
      <c r="O1545" s="20"/>
      <c r="P1545" s="20"/>
      <c r="Q1545" s="20"/>
      <c r="R1545" s="20"/>
      <c r="S1545" s="20"/>
      <c r="T1545" s="20"/>
      <c r="U1545" s="20"/>
      <c r="V1545" s="20"/>
      <c r="W1545" s="20"/>
      <c r="X1545" s="20"/>
      <c r="Y1545" s="20"/>
      <c r="Z1545" s="20"/>
      <c r="AA1545" s="20"/>
      <c r="AB1545" s="20"/>
      <c r="AC1545" s="20"/>
      <c r="AD1545" s="20"/>
      <c r="AE1545" s="20"/>
      <c r="AF1545" s="20"/>
    </row>
    <row r="1546" spans="1:32" ht="45" x14ac:dyDescent="0.2">
      <c r="A1546" s="149"/>
      <c r="B1546" s="149"/>
      <c r="C1546" s="28" t="s">
        <v>1626</v>
      </c>
      <c r="D1546" s="28" t="s">
        <v>1628</v>
      </c>
      <c r="E1546" s="144" t="s">
        <v>10</v>
      </c>
      <c r="F1546" s="20"/>
      <c r="G1546" s="20"/>
      <c r="H1546" s="20"/>
      <c r="I1546" s="26"/>
      <c r="J1546" s="27"/>
      <c r="K1546" s="20"/>
      <c r="L1546" s="20"/>
      <c r="M1546" s="20"/>
      <c r="N1546" s="20"/>
      <c r="O1546" s="20"/>
      <c r="P1546" s="20"/>
      <c r="Q1546" s="20"/>
      <c r="R1546" s="20"/>
      <c r="S1546" s="20"/>
      <c r="T1546" s="20"/>
      <c r="U1546" s="20"/>
      <c r="V1546" s="20"/>
      <c r="W1546" s="20"/>
      <c r="X1546" s="20"/>
      <c r="Y1546" s="20"/>
      <c r="Z1546" s="20"/>
      <c r="AA1546" s="20"/>
      <c r="AB1546" s="20"/>
      <c r="AC1546" s="20"/>
      <c r="AD1546" s="20"/>
      <c r="AE1546" s="20"/>
      <c r="AF1546" s="20"/>
    </row>
    <row r="1547" spans="1:32" ht="45" x14ac:dyDescent="0.2">
      <c r="A1547" s="149"/>
      <c r="B1547" s="149"/>
      <c r="C1547" s="28" t="s">
        <v>1626</v>
      </c>
      <c r="D1547" s="28" t="s">
        <v>1629</v>
      </c>
      <c r="E1547" s="144" t="s">
        <v>10</v>
      </c>
      <c r="F1547" s="20"/>
      <c r="G1547" s="20"/>
      <c r="H1547" s="20"/>
      <c r="I1547" s="26"/>
      <c r="J1547" s="27"/>
      <c r="K1547" s="20"/>
      <c r="L1547" s="20"/>
      <c r="M1547" s="20"/>
      <c r="N1547" s="20"/>
      <c r="O1547" s="20"/>
      <c r="P1547" s="20"/>
      <c r="Q1547" s="20"/>
      <c r="R1547" s="20"/>
      <c r="S1547" s="20"/>
      <c r="T1547" s="20"/>
      <c r="U1547" s="20"/>
      <c r="V1547" s="20"/>
      <c r="W1547" s="20"/>
      <c r="X1547" s="20"/>
      <c r="Y1547" s="20"/>
      <c r="Z1547" s="20"/>
      <c r="AA1547" s="20"/>
      <c r="AB1547" s="20"/>
      <c r="AC1547" s="20"/>
      <c r="AD1547" s="20"/>
      <c r="AE1547" s="20"/>
      <c r="AF1547" s="20"/>
    </row>
    <row r="1548" spans="1:32" ht="45" x14ac:dyDescent="0.2">
      <c r="A1548" s="149"/>
      <c r="B1548" s="149"/>
      <c r="C1548" s="28" t="s">
        <v>1626</v>
      </c>
      <c r="D1548" s="28" t="s">
        <v>1630</v>
      </c>
      <c r="E1548" s="144" t="s">
        <v>10</v>
      </c>
      <c r="F1548" s="20"/>
      <c r="G1548" s="20"/>
      <c r="H1548" s="20"/>
      <c r="I1548" s="26"/>
      <c r="J1548" s="27"/>
      <c r="K1548" s="20"/>
      <c r="L1548" s="20"/>
      <c r="M1548" s="20"/>
      <c r="N1548" s="20"/>
      <c r="O1548" s="20"/>
      <c r="P1548" s="20"/>
      <c r="Q1548" s="20"/>
      <c r="R1548" s="20"/>
      <c r="S1548" s="20"/>
      <c r="T1548" s="20"/>
      <c r="U1548" s="20"/>
      <c r="V1548" s="20"/>
      <c r="W1548" s="20"/>
      <c r="X1548" s="20"/>
      <c r="Y1548" s="20"/>
      <c r="Z1548" s="20"/>
      <c r="AA1548" s="20"/>
      <c r="AB1548" s="20"/>
      <c r="AC1548" s="20"/>
      <c r="AD1548" s="20"/>
      <c r="AE1548" s="20"/>
      <c r="AF1548" s="20"/>
    </row>
    <row r="1549" spans="1:32" ht="45" x14ac:dyDescent="0.2">
      <c r="A1549" s="149"/>
      <c r="B1549" s="149"/>
      <c r="C1549" s="28" t="s">
        <v>1626</v>
      </c>
      <c r="D1549" s="28" t="s">
        <v>1631</v>
      </c>
      <c r="E1549" s="144" t="s">
        <v>10</v>
      </c>
      <c r="F1549" s="20"/>
      <c r="G1549" s="20"/>
      <c r="H1549" s="20"/>
      <c r="I1549" s="26"/>
      <c r="J1549" s="27"/>
      <c r="K1549" s="20"/>
      <c r="L1549" s="20"/>
      <c r="M1549" s="20"/>
      <c r="N1549" s="20"/>
      <c r="O1549" s="20"/>
      <c r="P1549" s="20"/>
      <c r="Q1549" s="20"/>
      <c r="R1549" s="20"/>
      <c r="S1549" s="20"/>
      <c r="T1549" s="20"/>
      <c r="U1549" s="20"/>
      <c r="V1549" s="20"/>
      <c r="W1549" s="20"/>
      <c r="X1549" s="20"/>
      <c r="Y1549" s="20"/>
      <c r="Z1549" s="20"/>
      <c r="AA1549" s="20"/>
      <c r="AB1549" s="20"/>
      <c r="AC1549" s="20"/>
      <c r="AD1549" s="20"/>
      <c r="AE1549" s="20"/>
      <c r="AF1549" s="20"/>
    </row>
    <row r="1550" spans="1:32" ht="45" x14ac:dyDescent="0.2">
      <c r="A1550" s="149"/>
      <c r="B1550" s="149"/>
      <c r="C1550" s="28" t="s">
        <v>1626</v>
      </c>
      <c r="D1550" s="28" t="s">
        <v>1632</v>
      </c>
      <c r="E1550" s="144" t="s">
        <v>10</v>
      </c>
      <c r="F1550" s="20"/>
      <c r="G1550" s="20"/>
      <c r="H1550" s="20"/>
      <c r="I1550" s="26"/>
      <c r="J1550" s="27"/>
      <c r="K1550" s="20"/>
      <c r="L1550" s="20"/>
      <c r="M1550" s="20"/>
      <c r="N1550" s="20"/>
      <c r="O1550" s="20"/>
      <c r="P1550" s="20"/>
      <c r="Q1550" s="20"/>
      <c r="R1550" s="20"/>
      <c r="S1550" s="20"/>
      <c r="T1550" s="20"/>
      <c r="U1550" s="20"/>
      <c r="V1550" s="20"/>
      <c r="W1550" s="20"/>
      <c r="X1550" s="20"/>
      <c r="Y1550" s="20"/>
      <c r="Z1550" s="20"/>
      <c r="AA1550" s="20"/>
      <c r="AB1550" s="20"/>
      <c r="AC1550" s="20"/>
      <c r="AD1550" s="20"/>
      <c r="AE1550" s="20"/>
      <c r="AF1550" s="20"/>
    </row>
    <row r="1551" spans="1:32" ht="45" x14ac:dyDescent="0.2">
      <c r="A1551" s="149"/>
      <c r="B1551" s="149"/>
      <c r="C1551" s="28" t="s">
        <v>1626</v>
      </c>
      <c r="D1551" s="28" t="s">
        <v>1633</v>
      </c>
      <c r="E1551" s="144" t="s">
        <v>10</v>
      </c>
      <c r="F1551" s="20"/>
      <c r="G1551" s="20"/>
      <c r="H1551" s="20"/>
      <c r="I1551" s="26"/>
      <c r="J1551" s="27"/>
      <c r="K1551" s="20"/>
      <c r="L1551" s="20"/>
      <c r="M1551" s="20"/>
      <c r="N1551" s="20"/>
      <c r="O1551" s="20"/>
      <c r="P1551" s="20"/>
      <c r="Q1551" s="20"/>
      <c r="R1551" s="20"/>
      <c r="S1551" s="20"/>
      <c r="T1551" s="20"/>
      <c r="U1551" s="20"/>
      <c r="V1551" s="20"/>
      <c r="W1551" s="20"/>
      <c r="X1551" s="20"/>
      <c r="Y1551" s="20"/>
      <c r="Z1551" s="20"/>
      <c r="AA1551" s="20"/>
      <c r="AB1551" s="20"/>
      <c r="AC1551" s="20"/>
      <c r="AD1551" s="20"/>
      <c r="AE1551" s="20"/>
      <c r="AF1551" s="20"/>
    </row>
    <row r="1552" spans="1:32" ht="75" x14ac:dyDescent="0.2">
      <c r="A1552" s="149"/>
      <c r="B1552" s="149"/>
      <c r="C1552" s="28" t="s">
        <v>1626</v>
      </c>
      <c r="D1552" s="28" t="s">
        <v>1634</v>
      </c>
      <c r="E1552" s="144" t="s">
        <v>10</v>
      </c>
      <c r="F1552" s="20"/>
      <c r="G1552" s="20"/>
      <c r="H1552" s="20"/>
      <c r="I1552" s="26"/>
      <c r="J1552" s="27"/>
      <c r="K1552" s="20"/>
      <c r="L1552" s="20"/>
      <c r="M1552" s="20"/>
      <c r="N1552" s="20"/>
      <c r="O1552" s="20"/>
      <c r="P1552" s="20"/>
      <c r="Q1552" s="20"/>
      <c r="R1552" s="20"/>
      <c r="S1552" s="20"/>
      <c r="T1552" s="20"/>
      <c r="U1552" s="20"/>
      <c r="V1552" s="20"/>
      <c r="W1552" s="20"/>
      <c r="X1552" s="20"/>
      <c r="Y1552" s="20"/>
      <c r="Z1552" s="20"/>
      <c r="AA1552" s="20"/>
      <c r="AB1552" s="20"/>
      <c r="AC1552" s="20"/>
      <c r="AD1552" s="20"/>
      <c r="AE1552" s="20"/>
      <c r="AF1552" s="20"/>
    </row>
    <row r="1553" spans="1:32" ht="45" x14ac:dyDescent="0.2">
      <c r="A1553" s="149"/>
      <c r="B1553" s="149"/>
      <c r="C1553" s="28" t="s">
        <v>1626</v>
      </c>
      <c r="D1553" s="28" t="s">
        <v>1635</v>
      </c>
      <c r="E1553" s="144" t="s">
        <v>10</v>
      </c>
      <c r="F1553" s="20"/>
      <c r="G1553" s="20"/>
      <c r="H1553" s="20"/>
      <c r="I1553" s="26"/>
      <c r="J1553" s="27"/>
      <c r="K1553" s="20"/>
      <c r="L1553" s="20"/>
      <c r="M1553" s="20"/>
      <c r="N1553" s="20"/>
      <c r="O1553" s="20"/>
      <c r="P1553" s="20"/>
      <c r="Q1553" s="20"/>
      <c r="R1553" s="20"/>
      <c r="S1553" s="20"/>
      <c r="T1553" s="20"/>
      <c r="U1553" s="20"/>
      <c r="V1553" s="20"/>
      <c r="W1553" s="20"/>
      <c r="X1553" s="20"/>
      <c r="Y1553" s="20"/>
      <c r="Z1553" s="20"/>
      <c r="AA1553" s="20"/>
      <c r="AB1553" s="20"/>
      <c r="AC1553" s="20"/>
      <c r="AD1553" s="20"/>
      <c r="AE1553" s="20"/>
      <c r="AF1553" s="20"/>
    </row>
    <row r="1554" spans="1:32" ht="45" x14ac:dyDescent="0.2">
      <c r="A1554" s="149"/>
      <c r="B1554" s="149"/>
      <c r="C1554" s="28" t="s">
        <v>1626</v>
      </c>
      <c r="D1554" s="28" t="s">
        <v>1636</v>
      </c>
      <c r="E1554" s="144" t="s">
        <v>10</v>
      </c>
      <c r="F1554" s="20"/>
      <c r="G1554" s="20"/>
      <c r="H1554" s="20"/>
      <c r="I1554" s="26"/>
      <c r="J1554" s="27"/>
      <c r="K1554" s="20"/>
      <c r="L1554" s="20"/>
      <c r="M1554" s="20"/>
      <c r="N1554" s="20"/>
      <c r="O1554" s="20"/>
      <c r="P1554" s="20"/>
      <c r="Q1554" s="20"/>
      <c r="R1554" s="20"/>
      <c r="S1554" s="20"/>
      <c r="T1554" s="20"/>
      <c r="U1554" s="20"/>
      <c r="V1554" s="20"/>
      <c r="W1554" s="20"/>
      <c r="X1554" s="20"/>
      <c r="Y1554" s="20"/>
      <c r="Z1554" s="20"/>
      <c r="AA1554" s="20"/>
      <c r="AB1554" s="20"/>
      <c r="AC1554" s="20"/>
      <c r="AD1554" s="20"/>
      <c r="AE1554" s="20"/>
      <c r="AF1554" s="20"/>
    </row>
    <row r="1555" spans="1:32" ht="45" x14ac:dyDescent="0.2">
      <c r="A1555" s="149"/>
      <c r="B1555" s="149"/>
      <c r="C1555" s="28" t="s">
        <v>1626</v>
      </c>
      <c r="D1555" s="28" t="s">
        <v>1637</v>
      </c>
      <c r="E1555" s="144" t="s">
        <v>10</v>
      </c>
      <c r="F1555" s="20"/>
      <c r="G1555" s="20"/>
      <c r="H1555" s="20"/>
      <c r="I1555" s="26"/>
      <c r="J1555" s="27"/>
      <c r="K1555" s="20"/>
      <c r="L1555" s="20"/>
      <c r="M1555" s="20"/>
      <c r="N1555" s="20"/>
      <c r="O1555" s="20"/>
      <c r="P1555" s="20"/>
      <c r="Q1555" s="20"/>
      <c r="R1555" s="20"/>
      <c r="S1555" s="20"/>
      <c r="T1555" s="20"/>
      <c r="U1555" s="20"/>
      <c r="V1555" s="20"/>
      <c r="W1555" s="20"/>
      <c r="X1555" s="20"/>
      <c r="Y1555" s="20"/>
      <c r="Z1555" s="20"/>
      <c r="AA1555" s="20"/>
      <c r="AB1555" s="20"/>
      <c r="AC1555" s="20"/>
      <c r="AD1555" s="20"/>
      <c r="AE1555" s="20"/>
      <c r="AF1555" s="20"/>
    </row>
    <row r="1556" spans="1:32" ht="45" x14ac:dyDescent="0.2">
      <c r="A1556" s="149"/>
      <c r="B1556" s="149"/>
      <c r="C1556" s="28" t="s">
        <v>1626</v>
      </c>
      <c r="D1556" s="28" t="s">
        <v>1638</v>
      </c>
      <c r="E1556" s="144" t="s">
        <v>10</v>
      </c>
      <c r="F1556" s="20"/>
      <c r="G1556" s="20"/>
      <c r="H1556" s="20"/>
      <c r="I1556" s="26"/>
      <c r="J1556" s="27"/>
      <c r="K1556" s="20"/>
      <c r="L1556" s="20"/>
      <c r="M1556" s="20"/>
      <c r="N1556" s="20"/>
      <c r="O1556" s="20"/>
      <c r="P1556" s="20"/>
      <c r="Q1556" s="20"/>
      <c r="R1556" s="20"/>
      <c r="S1556" s="20"/>
      <c r="T1556" s="20"/>
      <c r="U1556" s="20"/>
      <c r="V1556" s="20"/>
      <c r="W1556" s="20"/>
      <c r="X1556" s="20"/>
      <c r="Y1556" s="20"/>
      <c r="Z1556" s="20"/>
      <c r="AA1556" s="20"/>
      <c r="AB1556" s="20"/>
      <c r="AC1556" s="20"/>
      <c r="AD1556" s="20"/>
      <c r="AE1556" s="20"/>
      <c r="AF1556" s="20"/>
    </row>
    <row r="1557" spans="1:32" ht="45" x14ac:dyDescent="0.2">
      <c r="A1557" s="149"/>
      <c r="B1557" s="149"/>
      <c r="C1557" s="28" t="s">
        <v>1626</v>
      </c>
      <c r="D1557" s="28" t="s">
        <v>1639</v>
      </c>
      <c r="E1557" s="144" t="s">
        <v>10</v>
      </c>
      <c r="F1557" s="20"/>
      <c r="G1557" s="20"/>
      <c r="H1557" s="20"/>
      <c r="I1557" s="26"/>
      <c r="J1557" s="27"/>
      <c r="K1557" s="20"/>
      <c r="L1557" s="20"/>
      <c r="M1557" s="20"/>
      <c r="N1557" s="20"/>
      <c r="O1557" s="20"/>
      <c r="P1557" s="20"/>
      <c r="Q1557" s="20"/>
      <c r="R1557" s="20"/>
      <c r="S1557" s="20"/>
      <c r="T1557" s="20"/>
      <c r="U1557" s="20"/>
      <c r="V1557" s="20"/>
      <c r="W1557" s="20"/>
      <c r="X1557" s="20"/>
      <c r="Y1557" s="20"/>
      <c r="Z1557" s="20"/>
      <c r="AA1557" s="20"/>
      <c r="AB1557" s="20"/>
      <c r="AC1557" s="20"/>
      <c r="AD1557" s="20"/>
      <c r="AE1557" s="20"/>
      <c r="AF1557" s="20"/>
    </row>
    <row r="1558" spans="1:32" ht="45" x14ac:dyDescent="0.2">
      <c r="A1558" s="149"/>
      <c r="B1558" s="149"/>
      <c r="C1558" s="28" t="s">
        <v>1626</v>
      </c>
      <c r="D1558" s="28" t="s">
        <v>1640</v>
      </c>
      <c r="E1558" s="144" t="s">
        <v>10</v>
      </c>
      <c r="F1558" s="20"/>
      <c r="G1558" s="20"/>
      <c r="H1558" s="20"/>
      <c r="I1558" s="26"/>
      <c r="J1558" s="27"/>
      <c r="K1558" s="20"/>
      <c r="L1558" s="20"/>
      <c r="M1558" s="20"/>
      <c r="N1558" s="20"/>
      <c r="O1558" s="20"/>
      <c r="P1558" s="20"/>
      <c r="Q1558" s="20"/>
      <c r="R1558" s="20"/>
      <c r="S1558" s="20"/>
      <c r="T1558" s="20"/>
      <c r="U1558" s="20"/>
      <c r="V1558" s="20"/>
      <c r="W1558" s="20"/>
      <c r="X1558" s="20"/>
      <c r="Y1558" s="20"/>
      <c r="Z1558" s="20"/>
      <c r="AA1558" s="20"/>
      <c r="AB1558" s="20"/>
      <c r="AC1558" s="20"/>
      <c r="AD1558" s="20"/>
      <c r="AE1558" s="20"/>
      <c r="AF1558" s="20"/>
    </row>
    <row r="1559" spans="1:32" ht="75" x14ac:dyDescent="0.2">
      <c r="A1559" s="149"/>
      <c r="B1559" s="149"/>
      <c r="C1559" s="28" t="s">
        <v>1626</v>
      </c>
      <c r="D1559" s="28" t="s">
        <v>1641</v>
      </c>
      <c r="E1559" s="144" t="s">
        <v>10</v>
      </c>
      <c r="F1559" s="20"/>
      <c r="G1559" s="20"/>
      <c r="H1559" s="20"/>
      <c r="I1559" s="26"/>
      <c r="J1559" s="27"/>
      <c r="K1559" s="20"/>
      <c r="L1559" s="20"/>
      <c r="M1559" s="20"/>
      <c r="N1559" s="20"/>
      <c r="O1559" s="20"/>
      <c r="P1559" s="20"/>
      <c r="Q1559" s="20"/>
      <c r="R1559" s="20"/>
      <c r="S1559" s="20"/>
      <c r="T1559" s="20"/>
      <c r="U1559" s="20"/>
      <c r="V1559" s="20"/>
      <c r="W1559" s="20"/>
      <c r="X1559" s="20"/>
      <c r="Y1559" s="20"/>
      <c r="Z1559" s="20"/>
      <c r="AA1559" s="20"/>
      <c r="AB1559" s="20"/>
      <c r="AC1559" s="20"/>
      <c r="AD1559" s="20"/>
      <c r="AE1559" s="20"/>
      <c r="AF1559" s="20"/>
    </row>
    <row r="1560" spans="1:32" ht="45" x14ac:dyDescent="0.2">
      <c r="A1560" s="149"/>
      <c r="B1560" s="149"/>
      <c r="C1560" s="28" t="s">
        <v>1626</v>
      </c>
      <c r="D1560" s="28" t="s">
        <v>1642</v>
      </c>
      <c r="E1560" s="144" t="s">
        <v>10</v>
      </c>
      <c r="F1560" s="20"/>
      <c r="G1560" s="20"/>
      <c r="H1560" s="20"/>
      <c r="I1560" s="26"/>
      <c r="J1560" s="27"/>
      <c r="K1560" s="20"/>
      <c r="L1560" s="20"/>
      <c r="M1560" s="20"/>
      <c r="N1560" s="20"/>
      <c r="O1560" s="20"/>
      <c r="P1560" s="20"/>
      <c r="Q1560" s="20"/>
      <c r="R1560" s="20"/>
      <c r="S1560" s="20"/>
      <c r="T1560" s="20"/>
      <c r="U1560" s="20"/>
      <c r="V1560" s="20"/>
      <c r="W1560" s="20"/>
      <c r="X1560" s="20"/>
      <c r="Y1560" s="20"/>
      <c r="Z1560" s="20"/>
      <c r="AA1560" s="20"/>
      <c r="AB1560" s="20"/>
      <c r="AC1560" s="20"/>
      <c r="AD1560" s="20"/>
      <c r="AE1560" s="20"/>
      <c r="AF1560" s="20"/>
    </row>
    <row r="1561" spans="1:32" ht="45" x14ac:dyDescent="0.2">
      <c r="A1561" s="149"/>
      <c r="B1561" s="149"/>
      <c r="C1561" s="28" t="s">
        <v>1626</v>
      </c>
      <c r="D1561" s="28" t="s">
        <v>1643</v>
      </c>
      <c r="E1561" s="144" t="s">
        <v>10</v>
      </c>
      <c r="F1561" s="20"/>
      <c r="G1561" s="20"/>
      <c r="H1561" s="20"/>
      <c r="I1561" s="26"/>
      <c r="J1561" s="27"/>
      <c r="K1561" s="20"/>
      <c r="L1561" s="20"/>
      <c r="M1561" s="20"/>
      <c r="N1561" s="20"/>
      <c r="O1561" s="20"/>
      <c r="P1561" s="20"/>
      <c r="Q1561" s="20"/>
      <c r="R1561" s="20"/>
      <c r="S1561" s="20"/>
      <c r="T1561" s="20"/>
      <c r="U1561" s="20"/>
      <c r="V1561" s="20"/>
      <c r="W1561" s="20"/>
      <c r="X1561" s="20"/>
      <c r="Y1561" s="20"/>
      <c r="Z1561" s="20"/>
      <c r="AA1561" s="20"/>
      <c r="AB1561" s="20"/>
      <c r="AC1561" s="20"/>
      <c r="AD1561" s="20"/>
      <c r="AE1561" s="20"/>
      <c r="AF1561" s="20"/>
    </row>
    <row r="1562" spans="1:32" ht="45" x14ac:dyDescent="0.2">
      <c r="A1562" s="149"/>
      <c r="B1562" s="149"/>
      <c r="C1562" s="28" t="s">
        <v>1626</v>
      </c>
      <c r="D1562" s="28" t="s">
        <v>1644</v>
      </c>
      <c r="E1562" s="144" t="s">
        <v>10</v>
      </c>
      <c r="F1562" s="20"/>
      <c r="G1562" s="20"/>
      <c r="H1562" s="20"/>
      <c r="I1562" s="26"/>
      <c r="J1562" s="27"/>
      <c r="K1562" s="20"/>
      <c r="L1562" s="20"/>
      <c r="M1562" s="20"/>
      <c r="N1562" s="20"/>
      <c r="O1562" s="20"/>
      <c r="P1562" s="20"/>
      <c r="Q1562" s="20"/>
      <c r="R1562" s="20"/>
      <c r="S1562" s="20"/>
      <c r="T1562" s="20"/>
      <c r="U1562" s="20"/>
      <c r="V1562" s="20"/>
      <c r="W1562" s="20"/>
      <c r="X1562" s="20"/>
      <c r="Y1562" s="20"/>
      <c r="Z1562" s="20"/>
      <c r="AA1562" s="20"/>
      <c r="AB1562" s="20"/>
      <c r="AC1562" s="20"/>
      <c r="AD1562" s="20"/>
      <c r="AE1562" s="20"/>
      <c r="AF1562" s="20"/>
    </row>
    <row r="1563" spans="1:32" ht="45" x14ac:dyDescent="0.2">
      <c r="A1563" s="149"/>
      <c r="B1563" s="149"/>
      <c r="C1563" s="28" t="s">
        <v>1626</v>
      </c>
      <c r="D1563" s="28" t="s">
        <v>1645</v>
      </c>
      <c r="E1563" s="144" t="s">
        <v>10</v>
      </c>
      <c r="F1563" s="20"/>
      <c r="G1563" s="20"/>
      <c r="H1563" s="20"/>
      <c r="I1563" s="26"/>
      <c r="J1563" s="27"/>
      <c r="K1563" s="20"/>
      <c r="L1563" s="20"/>
      <c r="M1563" s="20"/>
      <c r="N1563" s="20"/>
      <c r="O1563" s="20"/>
      <c r="P1563" s="20"/>
      <c r="Q1563" s="20"/>
      <c r="R1563" s="20"/>
      <c r="S1563" s="20"/>
      <c r="T1563" s="20"/>
      <c r="U1563" s="20"/>
      <c r="V1563" s="20"/>
      <c r="W1563" s="20"/>
      <c r="X1563" s="20"/>
      <c r="Y1563" s="20"/>
      <c r="Z1563" s="20"/>
      <c r="AA1563" s="20"/>
      <c r="AB1563" s="20"/>
      <c r="AC1563" s="20"/>
      <c r="AD1563" s="20"/>
      <c r="AE1563" s="20"/>
      <c r="AF1563" s="20"/>
    </row>
    <row r="1564" spans="1:32" ht="45" x14ac:dyDescent="0.2">
      <c r="A1564" s="149"/>
      <c r="B1564" s="149"/>
      <c r="C1564" s="24" t="s">
        <v>1626</v>
      </c>
      <c r="D1564" s="24" t="s">
        <v>1646</v>
      </c>
      <c r="E1564" s="144" t="s">
        <v>10</v>
      </c>
      <c r="F1564" s="20"/>
      <c r="G1564" s="20"/>
      <c r="H1564" s="20"/>
      <c r="I1564" s="26"/>
      <c r="J1564" s="27"/>
      <c r="K1564" s="20"/>
      <c r="L1564" s="20"/>
      <c r="M1564" s="20"/>
      <c r="N1564" s="20"/>
      <c r="O1564" s="20"/>
      <c r="P1564" s="20"/>
      <c r="Q1564" s="20"/>
      <c r="R1564" s="20"/>
      <c r="S1564" s="20"/>
      <c r="T1564" s="20"/>
      <c r="U1564" s="20"/>
      <c r="V1564" s="20"/>
      <c r="W1564" s="20"/>
      <c r="X1564" s="20"/>
      <c r="Y1564" s="20"/>
      <c r="Z1564" s="20"/>
      <c r="AA1564" s="20"/>
      <c r="AB1564" s="20"/>
      <c r="AC1564" s="20"/>
      <c r="AD1564" s="20"/>
      <c r="AE1564" s="20"/>
      <c r="AF1564" s="20"/>
    </row>
    <row r="1565" spans="1:32" ht="45" x14ac:dyDescent="0.2">
      <c r="A1565" s="149"/>
      <c r="B1565" s="149"/>
      <c r="C1565" s="25" t="s">
        <v>1647</v>
      </c>
      <c r="D1565" s="25" t="s">
        <v>1648</v>
      </c>
      <c r="E1565" s="144" t="s">
        <v>10</v>
      </c>
      <c r="F1565" s="20"/>
      <c r="G1565" s="20"/>
      <c r="H1565" s="20"/>
      <c r="I1565" s="26"/>
      <c r="J1565" s="27"/>
      <c r="K1565" s="20"/>
      <c r="L1565" s="20"/>
      <c r="M1565" s="20"/>
      <c r="N1565" s="20"/>
      <c r="O1565" s="20"/>
      <c r="P1565" s="20"/>
      <c r="Q1565" s="20"/>
      <c r="R1565" s="20"/>
      <c r="S1565" s="20"/>
      <c r="T1565" s="20"/>
      <c r="U1565" s="20"/>
      <c r="V1565" s="20"/>
      <c r="W1565" s="20"/>
      <c r="X1565" s="20"/>
      <c r="Y1565" s="20"/>
      <c r="Z1565" s="20"/>
      <c r="AA1565" s="20"/>
      <c r="AB1565" s="20"/>
      <c r="AC1565" s="20"/>
      <c r="AD1565" s="20"/>
      <c r="AE1565" s="20"/>
      <c r="AF1565" s="20"/>
    </row>
    <row r="1566" spans="1:32" ht="45" x14ac:dyDescent="0.2">
      <c r="A1566" s="149"/>
      <c r="B1566" s="149"/>
      <c r="C1566" s="28" t="s">
        <v>1647</v>
      </c>
      <c r="D1566" s="28" t="s">
        <v>1649</v>
      </c>
      <c r="E1566" s="144" t="s">
        <v>10</v>
      </c>
      <c r="F1566" s="20"/>
      <c r="G1566" s="20"/>
      <c r="H1566" s="20"/>
      <c r="I1566" s="26"/>
      <c r="J1566" s="27"/>
      <c r="K1566" s="20"/>
      <c r="L1566" s="20"/>
      <c r="M1566" s="20"/>
      <c r="N1566" s="20"/>
      <c r="O1566" s="20"/>
      <c r="P1566" s="20"/>
      <c r="Q1566" s="20"/>
      <c r="R1566" s="20"/>
      <c r="S1566" s="20"/>
      <c r="T1566" s="20"/>
      <c r="U1566" s="20"/>
      <c r="V1566" s="20"/>
      <c r="W1566" s="20"/>
      <c r="X1566" s="20"/>
      <c r="Y1566" s="20"/>
      <c r="Z1566" s="20"/>
      <c r="AA1566" s="20"/>
      <c r="AB1566" s="20"/>
      <c r="AC1566" s="20"/>
      <c r="AD1566" s="20"/>
      <c r="AE1566" s="20"/>
      <c r="AF1566" s="20"/>
    </row>
    <row r="1567" spans="1:32" ht="45" x14ac:dyDescent="0.2">
      <c r="A1567" s="149"/>
      <c r="B1567" s="149"/>
      <c r="C1567" s="28" t="s">
        <v>1647</v>
      </c>
      <c r="D1567" s="28" t="s">
        <v>1650</v>
      </c>
      <c r="E1567" s="144" t="s">
        <v>10</v>
      </c>
      <c r="F1567" s="20"/>
      <c r="G1567" s="20"/>
      <c r="H1567" s="20"/>
      <c r="I1567" s="26"/>
      <c r="J1567" s="27"/>
      <c r="K1567" s="20"/>
      <c r="L1567" s="20"/>
      <c r="M1567" s="20"/>
      <c r="N1567" s="20"/>
      <c r="O1567" s="20"/>
      <c r="P1567" s="20"/>
      <c r="Q1567" s="20"/>
      <c r="R1567" s="20"/>
      <c r="S1567" s="20"/>
      <c r="T1567" s="20"/>
      <c r="U1567" s="20"/>
      <c r="V1567" s="20"/>
      <c r="W1567" s="20"/>
      <c r="X1567" s="20"/>
      <c r="Y1567" s="20"/>
      <c r="Z1567" s="20"/>
      <c r="AA1567" s="20"/>
      <c r="AB1567" s="20"/>
      <c r="AC1567" s="20"/>
      <c r="AD1567" s="20"/>
      <c r="AE1567" s="20"/>
      <c r="AF1567" s="20"/>
    </row>
    <row r="1568" spans="1:32" ht="45" x14ac:dyDescent="0.2">
      <c r="A1568" s="149"/>
      <c r="B1568" s="149"/>
      <c r="C1568" s="28" t="s">
        <v>1647</v>
      </c>
      <c r="D1568" s="28" t="s">
        <v>1651</v>
      </c>
      <c r="E1568" s="144" t="s">
        <v>10</v>
      </c>
      <c r="F1568" s="20"/>
      <c r="G1568" s="20"/>
      <c r="H1568" s="20"/>
      <c r="I1568" s="26"/>
      <c r="J1568" s="27"/>
      <c r="K1568" s="20"/>
      <c r="L1568" s="20"/>
      <c r="M1568" s="20"/>
      <c r="N1568" s="20"/>
      <c r="O1568" s="20"/>
      <c r="P1568" s="20"/>
      <c r="Q1568" s="20"/>
      <c r="R1568" s="20"/>
      <c r="S1568" s="20"/>
      <c r="T1568" s="20"/>
      <c r="U1568" s="20"/>
      <c r="V1568" s="20"/>
      <c r="W1568" s="20"/>
      <c r="X1568" s="20"/>
      <c r="Y1568" s="20"/>
      <c r="Z1568" s="20"/>
      <c r="AA1568" s="20"/>
      <c r="AB1568" s="20"/>
      <c r="AC1568" s="20"/>
      <c r="AD1568" s="20"/>
      <c r="AE1568" s="20"/>
      <c r="AF1568" s="20"/>
    </row>
    <row r="1569" spans="1:32" ht="60" x14ac:dyDescent="0.2">
      <c r="A1569" s="149"/>
      <c r="B1569" s="149"/>
      <c r="C1569" s="28" t="s">
        <v>1647</v>
      </c>
      <c r="D1569" s="28" t="s">
        <v>1652</v>
      </c>
      <c r="E1569" s="144" t="s">
        <v>10</v>
      </c>
      <c r="F1569" s="20"/>
      <c r="G1569" s="20"/>
      <c r="H1569" s="20"/>
      <c r="I1569" s="26"/>
      <c r="J1569" s="27"/>
      <c r="K1569" s="20"/>
      <c r="L1569" s="20"/>
      <c r="M1569" s="20"/>
      <c r="N1569" s="20"/>
      <c r="O1569" s="20"/>
      <c r="P1569" s="20"/>
      <c r="Q1569" s="20"/>
      <c r="R1569" s="20"/>
      <c r="S1569" s="20"/>
      <c r="T1569" s="20"/>
      <c r="U1569" s="20"/>
      <c r="V1569" s="20"/>
      <c r="W1569" s="20"/>
      <c r="X1569" s="20"/>
      <c r="Y1569" s="20"/>
      <c r="Z1569" s="20"/>
      <c r="AA1569" s="20"/>
      <c r="AB1569" s="20"/>
      <c r="AC1569" s="20"/>
      <c r="AD1569" s="20"/>
      <c r="AE1569" s="20"/>
      <c r="AF1569" s="20"/>
    </row>
    <row r="1570" spans="1:32" ht="60" x14ac:dyDescent="0.2">
      <c r="A1570" s="149"/>
      <c r="B1570" s="149"/>
      <c r="C1570" s="28" t="s">
        <v>1647</v>
      </c>
      <c r="D1570" s="28" t="s">
        <v>1653</v>
      </c>
      <c r="E1570" s="144" t="s">
        <v>10</v>
      </c>
      <c r="F1570" s="20"/>
      <c r="G1570" s="20"/>
      <c r="H1570" s="20"/>
      <c r="I1570" s="26"/>
      <c r="J1570" s="27"/>
      <c r="K1570" s="20"/>
      <c r="L1570" s="20"/>
      <c r="M1570" s="20"/>
      <c r="N1570" s="20"/>
      <c r="O1570" s="20"/>
      <c r="P1570" s="20"/>
      <c r="Q1570" s="20"/>
      <c r="R1570" s="20"/>
      <c r="S1570" s="20"/>
      <c r="T1570" s="20"/>
      <c r="U1570" s="20"/>
      <c r="V1570" s="20"/>
      <c r="W1570" s="20"/>
      <c r="X1570" s="20"/>
      <c r="Y1570" s="20"/>
      <c r="Z1570" s="20"/>
      <c r="AA1570" s="20"/>
      <c r="AB1570" s="20"/>
      <c r="AC1570" s="20"/>
      <c r="AD1570" s="20"/>
      <c r="AE1570" s="20"/>
      <c r="AF1570" s="20"/>
    </row>
    <row r="1571" spans="1:32" ht="45" x14ac:dyDescent="0.2">
      <c r="A1571" s="149"/>
      <c r="B1571" s="149"/>
      <c r="C1571" s="28" t="s">
        <v>1647</v>
      </c>
      <c r="D1571" s="28" t="s">
        <v>1654</v>
      </c>
      <c r="E1571" s="144" t="s">
        <v>10</v>
      </c>
      <c r="F1571" s="20"/>
      <c r="G1571" s="20"/>
      <c r="H1571" s="20"/>
      <c r="I1571" s="26"/>
      <c r="J1571" s="27"/>
      <c r="K1571" s="20"/>
      <c r="L1571" s="20"/>
      <c r="M1571" s="20"/>
      <c r="N1571" s="20"/>
      <c r="O1571" s="20"/>
      <c r="P1571" s="20"/>
      <c r="Q1571" s="20"/>
      <c r="R1571" s="20"/>
      <c r="S1571" s="20"/>
      <c r="T1571" s="20"/>
      <c r="U1571" s="20"/>
      <c r="V1571" s="20"/>
      <c r="W1571" s="20"/>
      <c r="X1571" s="20"/>
      <c r="Y1571" s="20"/>
      <c r="Z1571" s="20"/>
      <c r="AA1571" s="20"/>
      <c r="AB1571" s="20"/>
      <c r="AC1571" s="20"/>
      <c r="AD1571" s="20"/>
      <c r="AE1571" s="20"/>
      <c r="AF1571" s="20"/>
    </row>
    <row r="1572" spans="1:32" ht="45" x14ac:dyDescent="0.2">
      <c r="A1572" s="149"/>
      <c r="B1572" s="149"/>
      <c r="C1572" s="28" t="s">
        <v>1647</v>
      </c>
      <c r="D1572" s="28" t="s">
        <v>1655</v>
      </c>
      <c r="E1572" s="144" t="s">
        <v>10</v>
      </c>
      <c r="F1572" s="20"/>
      <c r="G1572" s="20"/>
      <c r="H1572" s="20"/>
      <c r="I1572" s="26"/>
      <c r="J1572" s="27"/>
      <c r="K1572" s="20"/>
      <c r="L1572" s="20"/>
      <c r="M1572" s="20"/>
      <c r="N1572" s="20"/>
      <c r="O1572" s="20"/>
      <c r="P1572" s="20"/>
      <c r="Q1572" s="20"/>
      <c r="R1572" s="20"/>
      <c r="S1572" s="20"/>
      <c r="T1572" s="20"/>
      <c r="U1572" s="20"/>
      <c r="V1572" s="20"/>
      <c r="W1572" s="20"/>
      <c r="X1572" s="20"/>
      <c r="Y1572" s="20"/>
      <c r="Z1572" s="20"/>
      <c r="AA1572" s="20"/>
      <c r="AB1572" s="20"/>
      <c r="AC1572" s="20"/>
      <c r="AD1572" s="20"/>
      <c r="AE1572" s="20"/>
      <c r="AF1572" s="20"/>
    </row>
    <row r="1573" spans="1:32" ht="45" x14ac:dyDescent="0.2">
      <c r="A1573" s="149"/>
      <c r="B1573" s="149"/>
      <c r="C1573" s="28" t="s">
        <v>1647</v>
      </c>
      <c r="D1573" s="28" t="s">
        <v>1656</v>
      </c>
      <c r="E1573" s="144" t="s">
        <v>10</v>
      </c>
      <c r="F1573" s="20"/>
      <c r="G1573" s="20"/>
      <c r="H1573" s="20"/>
      <c r="I1573" s="26"/>
      <c r="J1573" s="27"/>
      <c r="K1573" s="20"/>
      <c r="L1573" s="20"/>
      <c r="M1573" s="20"/>
      <c r="N1573" s="20"/>
      <c r="O1573" s="20"/>
      <c r="P1573" s="20"/>
      <c r="Q1573" s="20"/>
      <c r="R1573" s="20"/>
      <c r="S1573" s="20"/>
      <c r="T1573" s="20"/>
      <c r="U1573" s="20"/>
      <c r="V1573" s="20"/>
      <c r="W1573" s="20"/>
      <c r="X1573" s="20"/>
      <c r="Y1573" s="20"/>
      <c r="Z1573" s="20"/>
      <c r="AA1573" s="20"/>
      <c r="AB1573" s="20"/>
      <c r="AC1573" s="20"/>
      <c r="AD1573" s="20"/>
      <c r="AE1573" s="20"/>
      <c r="AF1573" s="20"/>
    </row>
    <row r="1574" spans="1:32" ht="45" x14ac:dyDescent="0.2">
      <c r="A1574" s="149"/>
      <c r="B1574" s="149"/>
      <c r="C1574" s="28" t="s">
        <v>1647</v>
      </c>
      <c r="D1574" s="28" t="s">
        <v>1657</v>
      </c>
      <c r="E1574" s="144" t="s">
        <v>10</v>
      </c>
      <c r="F1574" s="20"/>
      <c r="G1574" s="20"/>
      <c r="H1574" s="20"/>
      <c r="I1574" s="26"/>
      <c r="J1574" s="27"/>
      <c r="K1574" s="20"/>
      <c r="L1574" s="20"/>
      <c r="M1574" s="20"/>
      <c r="N1574" s="20"/>
      <c r="O1574" s="20"/>
      <c r="P1574" s="20"/>
      <c r="Q1574" s="20"/>
      <c r="R1574" s="20"/>
      <c r="S1574" s="20"/>
      <c r="T1574" s="20"/>
      <c r="U1574" s="20"/>
      <c r="V1574" s="20"/>
      <c r="W1574" s="20"/>
      <c r="X1574" s="20"/>
      <c r="Y1574" s="20"/>
      <c r="Z1574" s="20"/>
      <c r="AA1574" s="20"/>
      <c r="AB1574" s="20"/>
      <c r="AC1574" s="20"/>
      <c r="AD1574" s="20"/>
      <c r="AE1574" s="20"/>
      <c r="AF1574" s="20"/>
    </row>
    <row r="1575" spans="1:32" ht="45" x14ac:dyDescent="0.2">
      <c r="A1575" s="149"/>
      <c r="B1575" s="149"/>
      <c r="C1575" s="28" t="s">
        <v>1647</v>
      </c>
      <c r="D1575" s="28" t="s">
        <v>1658</v>
      </c>
      <c r="E1575" s="144" t="s">
        <v>10</v>
      </c>
      <c r="F1575" s="20"/>
      <c r="G1575" s="20"/>
      <c r="H1575" s="20"/>
      <c r="I1575" s="26"/>
      <c r="J1575" s="27"/>
      <c r="K1575" s="20"/>
      <c r="L1575" s="20"/>
      <c r="M1575" s="20"/>
      <c r="N1575" s="20"/>
      <c r="O1575" s="20"/>
      <c r="P1575" s="20"/>
      <c r="Q1575" s="20"/>
      <c r="R1575" s="20"/>
      <c r="S1575" s="20"/>
      <c r="T1575" s="20"/>
      <c r="U1575" s="20"/>
      <c r="V1575" s="20"/>
      <c r="W1575" s="20"/>
      <c r="X1575" s="20"/>
      <c r="Y1575" s="20"/>
      <c r="Z1575" s="20"/>
      <c r="AA1575" s="20"/>
      <c r="AB1575" s="20"/>
      <c r="AC1575" s="20"/>
      <c r="AD1575" s="20"/>
      <c r="AE1575" s="20"/>
      <c r="AF1575" s="20"/>
    </row>
    <row r="1576" spans="1:32" ht="45" x14ac:dyDescent="0.2">
      <c r="A1576" s="149"/>
      <c r="B1576" s="149"/>
      <c r="C1576" s="28" t="s">
        <v>1647</v>
      </c>
      <c r="D1576" s="28" t="s">
        <v>1659</v>
      </c>
      <c r="E1576" s="144" t="s">
        <v>10</v>
      </c>
      <c r="F1576" s="20"/>
      <c r="G1576" s="20"/>
      <c r="H1576" s="20"/>
      <c r="I1576" s="26"/>
      <c r="J1576" s="27"/>
      <c r="K1576" s="20"/>
      <c r="L1576" s="20"/>
      <c r="M1576" s="20"/>
      <c r="N1576" s="20"/>
      <c r="O1576" s="20"/>
      <c r="P1576" s="20"/>
      <c r="Q1576" s="20"/>
      <c r="R1576" s="20"/>
      <c r="S1576" s="20"/>
      <c r="T1576" s="20"/>
      <c r="U1576" s="20"/>
      <c r="V1576" s="20"/>
      <c r="W1576" s="20"/>
      <c r="X1576" s="20"/>
      <c r="Y1576" s="20"/>
      <c r="Z1576" s="20"/>
      <c r="AA1576" s="20"/>
      <c r="AB1576" s="20"/>
      <c r="AC1576" s="20"/>
      <c r="AD1576" s="20"/>
      <c r="AE1576" s="20"/>
      <c r="AF1576" s="20"/>
    </row>
    <row r="1577" spans="1:32" ht="60" x14ac:dyDescent="0.2">
      <c r="A1577" s="149"/>
      <c r="B1577" s="149"/>
      <c r="C1577" s="28" t="s">
        <v>1647</v>
      </c>
      <c r="D1577" s="28" t="s">
        <v>1660</v>
      </c>
      <c r="E1577" s="144" t="s">
        <v>10</v>
      </c>
      <c r="F1577" s="20"/>
      <c r="G1577" s="20"/>
      <c r="H1577" s="20"/>
      <c r="I1577" s="26"/>
      <c r="J1577" s="27"/>
      <c r="K1577" s="20"/>
      <c r="L1577" s="20"/>
      <c r="M1577" s="20"/>
      <c r="N1577" s="20"/>
      <c r="O1577" s="20"/>
      <c r="P1577" s="20"/>
      <c r="Q1577" s="20"/>
      <c r="R1577" s="20"/>
      <c r="S1577" s="20"/>
      <c r="T1577" s="20"/>
      <c r="U1577" s="20"/>
      <c r="V1577" s="20"/>
      <c r="W1577" s="20"/>
      <c r="X1577" s="20"/>
      <c r="Y1577" s="20"/>
      <c r="Z1577" s="20"/>
      <c r="AA1577" s="20"/>
      <c r="AB1577" s="20"/>
      <c r="AC1577" s="20"/>
      <c r="AD1577" s="20"/>
      <c r="AE1577" s="20"/>
      <c r="AF1577" s="20"/>
    </row>
    <row r="1578" spans="1:32" ht="45" x14ac:dyDescent="0.2">
      <c r="A1578" s="149"/>
      <c r="B1578" s="149"/>
      <c r="C1578" s="28" t="s">
        <v>1647</v>
      </c>
      <c r="D1578" s="28" t="s">
        <v>1661</v>
      </c>
      <c r="E1578" s="144" t="s">
        <v>10</v>
      </c>
      <c r="F1578" s="20"/>
      <c r="G1578" s="20"/>
      <c r="H1578" s="20"/>
      <c r="I1578" s="26"/>
      <c r="J1578" s="27"/>
      <c r="K1578" s="20"/>
      <c r="L1578" s="20"/>
      <c r="M1578" s="20"/>
      <c r="N1578" s="20"/>
      <c r="O1578" s="20"/>
      <c r="P1578" s="20"/>
      <c r="Q1578" s="20"/>
      <c r="R1578" s="20"/>
      <c r="S1578" s="20"/>
      <c r="T1578" s="20"/>
      <c r="U1578" s="20"/>
      <c r="V1578" s="20"/>
      <c r="W1578" s="20"/>
      <c r="X1578" s="20"/>
      <c r="Y1578" s="20"/>
      <c r="Z1578" s="20"/>
      <c r="AA1578" s="20"/>
      <c r="AB1578" s="20"/>
      <c r="AC1578" s="20"/>
      <c r="AD1578" s="20"/>
      <c r="AE1578" s="20"/>
      <c r="AF1578" s="20"/>
    </row>
    <row r="1579" spans="1:32" ht="45" x14ac:dyDescent="0.2">
      <c r="A1579" s="149"/>
      <c r="B1579" s="149"/>
      <c r="C1579" s="28" t="s">
        <v>1647</v>
      </c>
      <c r="D1579" s="28" t="s">
        <v>1662</v>
      </c>
      <c r="E1579" s="144" t="s">
        <v>10</v>
      </c>
      <c r="F1579" s="20"/>
      <c r="G1579" s="20"/>
      <c r="H1579" s="20"/>
      <c r="I1579" s="26"/>
      <c r="J1579" s="27"/>
      <c r="K1579" s="20"/>
      <c r="L1579" s="20"/>
      <c r="M1579" s="20"/>
      <c r="N1579" s="20"/>
      <c r="O1579" s="20"/>
      <c r="P1579" s="20"/>
      <c r="Q1579" s="20"/>
      <c r="R1579" s="20"/>
      <c r="S1579" s="20"/>
      <c r="T1579" s="20"/>
      <c r="U1579" s="20"/>
      <c r="V1579" s="20"/>
      <c r="W1579" s="20"/>
      <c r="X1579" s="20"/>
      <c r="Y1579" s="20"/>
      <c r="Z1579" s="20"/>
      <c r="AA1579" s="20"/>
      <c r="AB1579" s="20"/>
      <c r="AC1579" s="20"/>
      <c r="AD1579" s="20"/>
      <c r="AE1579" s="20"/>
      <c r="AF1579" s="20"/>
    </row>
    <row r="1580" spans="1:32" ht="45" x14ac:dyDescent="0.2">
      <c r="A1580" s="149"/>
      <c r="B1580" s="149"/>
      <c r="C1580" s="28" t="s">
        <v>1647</v>
      </c>
      <c r="D1580" s="28" t="s">
        <v>1663</v>
      </c>
      <c r="E1580" s="144" t="s">
        <v>10</v>
      </c>
      <c r="F1580" s="20"/>
      <c r="G1580" s="20"/>
      <c r="H1580" s="20"/>
      <c r="I1580" s="26"/>
      <c r="J1580" s="27"/>
      <c r="K1580" s="20"/>
      <c r="L1580" s="20"/>
      <c r="M1580" s="20"/>
      <c r="N1580" s="20"/>
      <c r="O1580" s="20"/>
      <c r="P1580" s="20"/>
      <c r="Q1580" s="20"/>
      <c r="R1580" s="20"/>
      <c r="S1580" s="20"/>
      <c r="T1580" s="20"/>
      <c r="U1580" s="20"/>
      <c r="V1580" s="20"/>
      <c r="W1580" s="20"/>
      <c r="X1580" s="20"/>
      <c r="Y1580" s="20"/>
      <c r="Z1580" s="20"/>
      <c r="AA1580" s="20"/>
      <c r="AB1580" s="20"/>
      <c r="AC1580" s="20"/>
      <c r="AD1580" s="20"/>
      <c r="AE1580" s="20"/>
      <c r="AF1580" s="20"/>
    </row>
    <row r="1581" spans="1:32" ht="45" x14ac:dyDescent="0.2">
      <c r="A1581" s="149"/>
      <c r="B1581" s="149"/>
      <c r="C1581" s="28" t="s">
        <v>1647</v>
      </c>
      <c r="D1581" s="28" t="s">
        <v>1664</v>
      </c>
      <c r="E1581" s="144" t="s">
        <v>10</v>
      </c>
      <c r="F1581" s="20"/>
      <c r="G1581" s="20"/>
      <c r="H1581" s="20"/>
      <c r="I1581" s="26"/>
      <c r="J1581" s="27"/>
      <c r="K1581" s="20"/>
      <c r="L1581" s="20"/>
      <c r="M1581" s="20"/>
      <c r="N1581" s="20"/>
      <c r="O1581" s="20"/>
      <c r="P1581" s="20"/>
      <c r="Q1581" s="20"/>
      <c r="R1581" s="20"/>
      <c r="S1581" s="20"/>
      <c r="T1581" s="20"/>
      <c r="U1581" s="20"/>
      <c r="V1581" s="20"/>
      <c r="W1581" s="20"/>
      <c r="X1581" s="20"/>
      <c r="Y1581" s="20"/>
      <c r="Z1581" s="20"/>
      <c r="AA1581" s="20"/>
      <c r="AB1581" s="20"/>
      <c r="AC1581" s="20"/>
      <c r="AD1581" s="20"/>
      <c r="AE1581" s="20"/>
      <c r="AF1581" s="20"/>
    </row>
    <row r="1582" spans="1:32" ht="45" x14ac:dyDescent="0.2">
      <c r="A1582" s="149"/>
      <c r="B1582" s="149"/>
      <c r="C1582" s="28" t="s">
        <v>1647</v>
      </c>
      <c r="D1582" s="28" t="s">
        <v>1665</v>
      </c>
      <c r="E1582" s="144" t="s">
        <v>10</v>
      </c>
      <c r="F1582" s="20"/>
      <c r="G1582" s="20"/>
      <c r="H1582" s="20"/>
      <c r="I1582" s="26"/>
      <c r="J1582" s="27"/>
      <c r="K1582" s="20"/>
      <c r="L1582" s="20"/>
      <c r="M1582" s="20"/>
      <c r="N1582" s="20"/>
      <c r="O1582" s="20"/>
      <c r="P1582" s="20"/>
      <c r="Q1582" s="20"/>
      <c r="R1582" s="20"/>
      <c r="S1582" s="20"/>
      <c r="T1582" s="20"/>
      <c r="U1582" s="20"/>
      <c r="V1582" s="20"/>
      <c r="W1582" s="20"/>
      <c r="X1582" s="20"/>
      <c r="Y1582" s="20"/>
      <c r="Z1582" s="20"/>
      <c r="AA1582" s="20"/>
      <c r="AB1582" s="20"/>
      <c r="AC1582" s="20"/>
      <c r="AD1582" s="20"/>
      <c r="AE1582" s="20"/>
      <c r="AF1582" s="20"/>
    </row>
    <row r="1583" spans="1:32" ht="45" x14ac:dyDescent="0.2">
      <c r="A1583" s="149"/>
      <c r="B1583" s="149"/>
      <c r="C1583" s="28" t="s">
        <v>1647</v>
      </c>
      <c r="D1583" s="28" t="s">
        <v>1666</v>
      </c>
      <c r="E1583" s="144" t="s">
        <v>10</v>
      </c>
      <c r="F1583" s="20"/>
      <c r="G1583" s="20"/>
      <c r="H1583" s="20"/>
      <c r="I1583" s="26"/>
      <c r="J1583" s="27"/>
      <c r="K1583" s="20"/>
      <c r="L1583" s="20"/>
      <c r="M1583" s="20"/>
      <c r="N1583" s="20"/>
      <c r="O1583" s="20"/>
      <c r="P1583" s="20"/>
      <c r="Q1583" s="20"/>
      <c r="R1583" s="20"/>
      <c r="S1583" s="20"/>
      <c r="T1583" s="20"/>
      <c r="U1583" s="20"/>
      <c r="V1583" s="20"/>
      <c r="W1583" s="20"/>
      <c r="X1583" s="20"/>
      <c r="Y1583" s="20"/>
      <c r="Z1583" s="20"/>
      <c r="AA1583" s="20"/>
      <c r="AB1583" s="20"/>
      <c r="AC1583" s="20"/>
      <c r="AD1583" s="20"/>
      <c r="AE1583" s="20"/>
      <c r="AF1583" s="20"/>
    </row>
    <row r="1584" spans="1:32" ht="45" x14ac:dyDescent="0.2">
      <c r="A1584" s="149"/>
      <c r="B1584" s="149"/>
      <c r="C1584" s="24" t="s">
        <v>1647</v>
      </c>
      <c r="D1584" s="24" t="s">
        <v>1667</v>
      </c>
      <c r="E1584" s="144" t="s">
        <v>10</v>
      </c>
      <c r="F1584" s="20"/>
      <c r="G1584" s="20"/>
      <c r="H1584" s="20"/>
      <c r="I1584" s="26"/>
      <c r="J1584" s="27"/>
      <c r="K1584" s="20"/>
      <c r="L1584" s="20"/>
      <c r="M1584" s="20"/>
      <c r="N1584" s="20"/>
      <c r="O1584" s="20"/>
      <c r="P1584" s="20"/>
      <c r="Q1584" s="20"/>
      <c r="R1584" s="20"/>
      <c r="S1584" s="20"/>
      <c r="T1584" s="20"/>
      <c r="U1584" s="20"/>
      <c r="V1584" s="20"/>
      <c r="W1584" s="20"/>
      <c r="X1584" s="20"/>
      <c r="Y1584" s="20"/>
      <c r="Z1584" s="20"/>
      <c r="AA1584" s="20"/>
      <c r="AB1584" s="20"/>
      <c r="AC1584" s="20"/>
      <c r="AD1584" s="20"/>
      <c r="AE1584" s="20"/>
      <c r="AF1584" s="20"/>
    </row>
    <row r="1585" spans="1:32" ht="45" x14ac:dyDescent="0.2">
      <c r="A1585" s="149"/>
      <c r="B1585" s="149"/>
      <c r="C1585" s="25" t="s">
        <v>1668</v>
      </c>
      <c r="D1585" s="25" t="s">
        <v>1669</v>
      </c>
      <c r="E1585" s="144" t="s">
        <v>10</v>
      </c>
      <c r="F1585" s="20"/>
      <c r="G1585" s="20"/>
      <c r="H1585" s="20"/>
      <c r="I1585" s="26"/>
      <c r="J1585" s="27"/>
      <c r="K1585" s="20"/>
      <c r="L1585" s="20"/>
      <c r="M1585" s="20"/>
      <c r="N1585" s="20"/>
      <c r="O1585" s="20"/>
      <c r="P1585" s="20"/>
      <c r="Q1585" s="20"/>
      <c r="R1585" s="20"/>
      <c r="S1585" s="20"/>
      <c r="T1585" s="20"/>
      <c r="U1585" s="20"/>
      <c r="V1585" s="20"/>
      <c r="W1585" s="20"/>
      <c r="X1585" s="20"/>
      <c r="Y1585" s="20"/>
      <c r="Z1585" s="20"/>
      <c r="AA1585" s="20"/>
      <c r="AB1585" s="20"/>
      <c r="AC1585" s="20"/>
      <c r="AD1585" s="20"/>
      <c r="AE1585" s="20"/>
      <c r="AF1585" s="20"/>
    </row>
    <row r="1586" spans="1:32" ht="45" x14ac:dyDescent="0.2">
      <c r="A1586" s="149"/>
      <c r="B1586" s="149"/>
      <c r="C1586" s="28" t="s">
        <v>1668</v>
      </c>
      <c r="D1586" s="28" t="s">
        <v>1670</v>
      </c>
      <c r="E1586" s="144" t="s">
        <v>10</v>
      </c>
      <c r="F1586" s="20"/>
      <c r="G1586" s="20"/>
      <c r="H1586" s="20"/>
      <c r="I1586" s="26"/>
      <c r="J1586" s="27"/>
      <c r="K1586" s="20"/>
      <c r="L1586" s="20"/>
      <c r="M1586" s="20"/>
      <c r="N1586" s="20"/>
      <c r="O1586" s="20"/>
      <c r="P1586" s="20"/>
      <c r="Q1586" s="20"/>
      <c r="R1586" s="20"/>
      <c r="S1586" s="20"/>
      <c r="T1586" s="20"/>
      <c r="U1586" s="20"/>
      <c r="V1586" s="20"/>
      <c r="W1586" s="20"/>
      <c r="X1586" s="20"/>
      <c r="Y1586" s="20"/>
      <c r="Z1586" s="20"/>
      <c r="AA1586" s="20"/>
      <c r="AB1586" s="20"/>
      <c r="AC1586" s="20"/>
      <c r="AD1586" s="20"/>
      <c r="AE1586" s="20"/>
      <c r="AF1586" s="20"/>
    </row>
    <row r="1587" spans="1:32" ht="45" x14ac:dyDescent="0.2">
      <c r="A1587" s="149"/>
      <c r="B1587" s="149"/>
      <c r="C1587" s="28" t="s">
        <v>1668</v>
      </c>
      <c r="D1587" s="28" t="s">
        <v>1671</v>
      </c>
      <c r="E1587" s="144" t="s">
        <v>10</v>
      </c>
      <c r="F1587" s="20"/>
      <c r="G1587" s="20"/>
      <c r="H1587" s="20"/>
      <c r="I1587" s="26"/>
      <c r="J1587" s="27"/>
      <c r="K1587" s="20"/>
      <c r="L1587" s="20"/>
      <c r="M1587" s="20"/>
      <c r="N1587" s="20"/>
      <c r="O1587" s="20"/>
      <c r="P1587" s="20"/>
      <c r="Q1587" s="20"/>
      <c r="R1587" s="20"/>
      <c r="S1587" s="20"/>
      <c r="T1587" s="20"/>
      <c r="U1587" s="20"/>
      <c r="V1587" s="20"/>
      <c r="W1587" s="20"/>
      <c r="X1587" s="20"/>
      <c r="Y1587" s="20"/>
      <c r="Z1587" s="20"/>
      <c r="AA1587" s="20"/>
      <c r="AB1587" s="20"/>
      <c r="AC1587" s="20"/>
      <c r="AD1587" s="20"/>
      <c r="AE1587" s="20"/>
      <c r="AF1587" s="20"/>
    </row>
    <row r="1588" spans="1:32" ht="60" x14ac:dyDescent="0.2">
      <c r="A1588" s="149"/>
      <c r="B1588" s="149"/>
      <c r="C1588" s="28" t="s">
        <v>1668</v>
      </c>
      <c r="D1588" s="28" t="s">
        <v>1672</v>
      </c>
      <c r="E1588" s="144" t="s">
        <v>10</v>
      </c>
      <c r="F1588" s="20"/>
      <c r="G1588" s="20"/>
      <c r="H1588" s="20"/>
      <c r="I1588" s="26"/>
      <c r="J1588" s="27"/>
      <c r="K1588" s="20"/>
      <c r="L1588" s="20"/>
      <c r="M1588" s="20"/>
      <c r="N1588" s="20"/>
      <c r="O1588" s="20"/>
      <c r="P1588" s="20"/>
      <c r="Q1588" s="20"/>
      <c r="R1588" s="20"/>
      <c r="S1588" s="20"/>
      <c r="T1588" s="20"/>
      <c r="U1588" s="20"/>
      <c r="V1588" s="20"/>
      <c r="W1588" s="20"/>
      <c r="X1588" s="20"/>
      <c r="Y1588" s="20"/>
      <c r="Z1588" s="20"/>
      <c r="AA1588" s="20"/>
      <c r="AB1588" s="20"/>
      <c r="AC1588" s="20"/>
      <c r="AD1588" s="20"/>
      <c r="AE1588" s="20"/>
      <c r="AF1588" s="20"/>
    </row>
    <row r="1589" spans="1:32" ht="45" x14ac:dyDescent="0.2">
      <c r="A1589" s="149"/>
      <c r="B1589" s="149"/>
      <c r="C1589" s="28" t="s">
        <v>1668</v>
      </c>
      <c r="D1589" s="28" t="s">
        <v>1673</v>
      </c>
      <c r="E1589" s="144" t="s">
        <v>10</v>
      </c>
      <c r="F1589" s="20"/>
      <c r="G1589" s="20"/>
      <c r="H1589" s="20"/>
      <c r="I1589" s="26"/>
      <c r="J1589" s="27"/>
      <c r="K1589" s="20"/>
      <c r="L1589" s="20"/>
      <c r="M1589" s="20"/>
      <c r="N1589" s="20"/>
      <c r="O1589" s="20"/>
      <c r="P1589" s="20"/>
      <c r="Q1589" s="20"/>
      <c r="R1589" s="20"/>
      <c r="S1589" s="20"/>
      <c r="T1589" s="20"/>
      <c r="U1589" s="20"/>
      <c r="V1589" s="20"/>
      <c r="W1589" s="20"/>
      <c r="X1589" s="20"/>
      <c r="Y1589" s="20"/>
      <c r="Z1589" s="20"/>
      <c r="AA1589" s="20"/>
      <c r="AB1589" s="20"/>
      <c r="AC1589" s="20"/>
      <c r="AD1589" s="20"/>
      <c r="AE1589" s="20"/>
      <c r="AF1589" s="20"/>
    </row>
    <row r="1590" spans="1:32" ht="45" x14ac:dyDescent="0.2">
      <c r="A1590" s="149"/>
      <c r="B1590" s="149"/>
      <c r="C1590" s="28" t="s">
        <v>1668</v>
      </c>
      <c r="D1590" s="28" t="s">
        <v>1674</v>
      </c>
      <c r="E1590" s="144" t="s">
        <v>10</v>
      </c>
      <c r="F1590" s="20"/>
      <c r="G1590" s="20"/>
      <c r="H1590" s="20"/>
      <c r="I1590" s="26"/>
      <c r="J1590" s="27"/>
      <c r="K1590" s="20"/>
      <c r="L1590" s="20"/>
      <c r="M1590" s="20"/>
      <c r="N1590" s="20"/>
      <c r="O1590" s="20"/>
      <c r="P1590" s="20"/>
      <c r="Q1590" s="20"/>
      <c r="R1590" s="20"/>
      <c r="S1590" s="20"/>
      <c r="T1590" s="20"/>
      <c r="U1590" s="20"/>
      <c r="V1590" s="20"/>
      <c r="W1590" s="20"/>
      <c r="X1590" s="20"/>
      <c r="Y1590" s="20"/>
      <c r="Z1590" s="20"/>
      <c r="AA1590" s="20"/>
      <c r="AB1590" s="20"/>
      <c r="AC1590" s="20"/>
      <c r="AD1590" s="20"/>
      <c r="AE1590" s="20"/>
      <c r="AF1590" s="20"/>
    </row>
    <row r="1591" spans="1:32" ht="45" x14ac:dyDescent="0.2">
      <c r="A1591" s="149"/>
      <c r="B1591" s="149"/>
      <c r="C1591" s="28" t="s">
        <v>1668</v>
      </c>
      <c r="D1591" s="28" t="s">
        <v>1675</v>
      </c>
      <c r="E1591" s="144" t="s">
        <v>10</v>
      </c>
      <c r="F1591" s="20"/>
      <c r="G1591" s="20"/>
      <c r="H1591" s="20"/>
      <c r="I1591" s="26"/>
      <c r="J1591" s="27"/>
      <c r="K1591" s="20"/>
      <c r="L1591" s="20"/>
      <c r="M1591" s="20"/>
      <c r="N1591" s="20"/>
      <c r="O1591" s="20"/>
      <c r="P1591" s="20"/>
      <c r="Q1591" s="20"/>
      <c r="R1591" s="20"/>
      <c r="S1591" s="20"/>
      <c r="T1591" s="20"/>
      <c r="U1591" s="20"/>
      <c r="V1591" s="20"/>
      <c r="W1591" s="20"/>
      <c r="X1591" s="20"/>
      <c r="Y1591" s="20"/>
      <c r="Z1591" s="20"/>
      <c r="AA1591" s="20"/>
      <c r="AB1591" s="20"/>
      <c r="AC1591" s="20"/>
      <c r="AD1591" s="20"/>
      <c r="AE1591" s="20"/>
      <c r="AF1591" s="20"/>
    </row>
    <row r="1592" spans="1:32" ht="45" x14ac:dyDescent="0.2">
      <c r="A1592" s="149"/>
      <c r="B1592" s="149"/>
      <c r="C1592" s="28" t="s">
        <v>1668</v>
      </c>
      <c r="D1592" s="28" t="s">
        <v>1676</v>
      </c>
      <c r="E1592" s="144" t="s">
        <v>10</v>
      </c>
      <c r="F1592" s="20"/>
      <c r="G1592" s="20"/>
      <c r="H1592" s="20"/>
      <c r="I1592" s="26"/>
      <c r="J1592" s="27"/>
      <c r="K1592" s="20"/>
      <c r="L1592" s="20"/>
      <c r="M1592" s="20"/>
      <c r="N1592" s="20"/>
      <c r="O1592" s="20"/>
      <c r="P1592" s="20"/>
      <c r="Q1592" s="20"/>
      <c r="R1592" s="20"/>
      <c r="S1592" s="20"/>
      <c r="T1592" s="20"/>
      <c r="U1592" s="20"/>
      <c r="V1592" s="20"/>
      <c r="W1592" s="20"/>
      <c r="X1592" s="20"/>
      <c r="Y1592" s="20"/>
      <c r="Z1592" s="20"/>
      <c r="AA1592" s="20"/>
      <c r="AB1592" s="20"/>
      <c r="AC1592" s="20"/>
      <c r="AD1592" s="20"/>
      <c r="AE1592" s="20"/>
      <c r="AF1592" s="20"/>
    </row>
    <row r="1593" spans="1:32" ht="45" x14ac:dyDescent="0.2">
      <c r="A1593" s="149"/>
      <c r="B1593" s="149"/>
      <c r="C1593" s="28" t="s">
        <v>1668</v>
      </c>
      <c r="D1593" s="28" t="s">
        <v>1677</v>
      </c>
      <c r="E1593" s="144" t="s">
        <v>10</v>
      </c>
      <c r="F1593" s="20"/>
      <c r="G1593" s="20"/>
      <c r="H1593" s="20"/>
      <c r="I1593" s="26"/>
      <c r="J1593" s="27"/>
      <c r="K1593" s="20"/>
      <c r="L1593" s="20"/>
      <c r="M1593" s="20"/>
      <c r="N1593" s="20"/>
      <c r="O1593" s="20"/>
      <c r="P1593" s="20"/>
      <c r="Q1593" s="20"/>
      <c r="R1593" s="20"/>
      <c r="S1593" s="20"/>
      <c r="T1593" s="20"/>
      <c r="U1593" s="20"/>
      <c r="V1593" s="20"/>
      <c r="W1593" s="20"/>
      <c r="X1593" s="20"/>
      <c r="Y1593" s="20"/>
      <c r="Z1593" s="20"/>
      <c r="AA1593" s="20"/>
      <c r="AB1593" s="20"/>
      <c r="AC1593" s="20"/>
      <c r="AD1593" s="20"/>
      <c r="AE1593" s="20"/>
      <c r="AF1593" s="20"/>
    </row>
    <row r="1594" spans="1:32" ht="60" x14ac:dyDescent="0.2">
      <c r="A1594" s="149"/>
      <c r="B1594" s="149"/>
      <c r="C1594" s="28" t="s">
        <v>1668</v>
      </c>
      <c r="D1594" s="28" t="s">
        <v>1678</v>
      </c>
      <c r="E1594" s="144" t="s">
        <v>10</v>
      </c>
      <c r="F1594" s="20"/>
      <c r="G1594" s="20"/>
      <c r="H1594" s="20"/>
      <c r="I1594" s="26"/>
      <c r="J1594" s="27"/>
      <c r="K1594" s="20"/>
      <c r="L1594" s="20"/>
      <c r="M1594" s="20"/>
      <c r="N1594" s="20"/>
      <c r="O1594" s="20"/>
      <c r="P1594" s="20"/>
      <c r="Q1594" s="20"/>
      <c r="R1594" s="20"/>
      <c r="S1594" s="20"/>
      <c r="T1594" s="20"/>
      <c r="U1594" s="20"/>
      <c r="V1594" s="20"/>
      <c r="W1594" s="20"/>
      <c r="X1594" s="20"/>
      <c r="Y1594" s="20"/>
      <c r="Z1594" s="20"/>
      <c r="AA1594" s="20"/>
      <c r="AB1594" s="20"/>
      <c r="AC1594" s="20"/>
      <c r="AD1594" s="20"/>
      <c r="AE1594" s="20"/>
      <c r="AF1594" s="20"/>
    </row>
    <row r="1595" spans="1:32" ht="45" x14ac:dyDescent="0.2">
      <c r="A1595" s="149"/>
      <c r="B1595" s="149"/>
      <c r="C1595" s="28" t="s">
        <v>1668</v>
      </c>
      <c r="D1595" s="28" t="s">
        <v>1679</v>
      </c>
      <c r="E1595" s="144" t="s">
        <v>10</v>
      </c>
      <c r="F1595" s="20"/>
      <c r="G1595" s="20"/>
      <c r="H1595" s="20"/>
      <c r="I1595" s="26"/>
      <c r="J1595" s="27"/>
      <c r="K1595" s="20"/>
      <c r="L1595" s="20"/>
      <c r="M1595" s="20"/>
      <c r="N1595" s="20"/>
      <c r="O1595" s="20"/>
      <c r="P1595" s="20"/>
      <c r="Q1595" s="20"/>
      <c r="R1595" s="20"/>
      <c r="S1595" s="20"/>
      <c r="T1595" s="20"/>
      <c r="U1595" s="20"/>
      <c r="V1595" s="20"/>
      <c r="W1595" s="20"/>
      <c r="X1595" s="20"/>
      <c r="Y1595" s="20"/>
      <c r="Z1595" s="20"/>
      <c r="AA1595" s="20"/>
      <c r="AB1595" s="20"/>
      <c r="AC1595" s="20"/>
      <c r="AD1595" s="20"/>
      <c r="AE1595" s="20"/>
      <c r="AF1595" s="20"/>
    </row>
    <row r="1596" spans="1:32" ht="45" x14ac:dyDescent="0.2">
      <c r="A1596" s="149"/>
      <c r="B1596" s="149"/>
      <c r="C1596" s="28" t="s">
        <v>1668</v>
      </c>
      <c r="D1596" s="28" t="s">
        <v>1680</v>
      </c>
      <c r="E1596" s="144" t="s">
        <v>10</v>
      </c>
      <c r="F1596" s="20"/>
      <c r="G1596" s="20"/>
      <c r="H1596" s="20"/>
      <c r="I1596" s="26"/>
      <c r="J1596" s="27"/>
      <c r="K1596" s="20"/>
      <c r="L1596" s="20"/>
      <c r="M1596" s="20"/>
      <c r="N1596" s="20"/>
      <c r="O1596" s="20"/>
      <c r="P1596" s="20"/>
      <c r="Q1596" s="20"/>
      <c r="R1596" s="20"/>
      <c r="S1596" s="20"/>
      <c r="T1596" s="20"/>
      <c r="U1596" s="20"/>
      <c r="V1596" s="20"/>
      <c r="W1596" s="20"/>
      <c r="X1596" s="20"/>
      <c r="Y1596" s="20"/>
      <c r="Z1596" s="20"/>
      <c r="AA1596" s="20"/>
      <c r="AB1596" s="20"/>
      <c r="AC1596" s="20"/>
      <c r="AD1596" s="20"/>
      <c r="AE1596" s="20"/>
      <c r="AF1596" s="20"/>
    </row>
    <row r="1597" spans="1:32" ht="45" x14ac:dyDescent="0.2">
      <c r="A1597" s="149"/>
      <c r="B1597" s="149"/>
      <c r="C1597" s="28" t="s">
        <v>1668</v>
      </c>
      <c r="D1597" s="28" t="s">
        <v>1681</v>
      </c>
      <c r="E1597" s="144" t="s">
        <v>10</v>
      </c>
      <c r="F1597" s="20"/>
      <c r="G1597" s="20"/>
      <c r="H1597" s="20"/>
      <c r="I1597" s="26"/>
      <c r="J1597" s="27"/>
      <c r="K1597" s="20"/>
      <c r="L1597" s="20"/>
      <c r="M1597" s="20"/>
      <c r="N1597" s="20"/>
      <c r="O1597" s="20"/>
      <c r="P1597" s="20"/>
      <c r="Q1597" s="20"/>
      <c r="R1597" s="20"/>
      <c r="S1597" s="20"/>
      <c r="T1597" s="20"/>
      <c r="U1597" s="20"/>
      <c r="V1597" s="20"/>
      <c r="W1597" s="20"/>
      <c r="X1597" s="20"/>
      <c r="Y1597" s="20"/>
      <c r="Z1597" s="20"/>
      <c r="AA1597" s="20"/>
      <c r="AB1597" s="20"/>
      <c r="AC1597" s="20"/>
      <c r="AD1597" s="20"/>
      <c r="AE1597" s="20"/>
      <c r="AF1597" s="20"/>
    </row>
    <row r="1598" spans="1:32" ht="45" x14ac:dyDescent="0.2">
      <c r="A1598" s="149"/>
      <c r="B1598" s="149"/>
      <c r="C1598" s="28" t="s">
        <v>1668</v>
      </c>
      <c r="D1598" s="28" t="s">
        <v>1682</v>
      </c>
      <c r="E1598" s="144" t="s">
        <v>10</v>
      </c>
      <c r="F1598" s="20"/>
      <c r="G1598" s="20"/>
      <c r="H1598" s="20"/>
      <c r="I1598" s="26"/>
      <c r="J1598" s="27"/>
      <c r="K1598" s="20"/>
      <c r="L1598" s="20"/>
      <c r="M1598" s="20"/>
      <c r="N1598" s="20"/>
      <c r="O1598" s="20"/>
      <c r="P1598" s="20"/>
      <c r="Q1598" s="20"/>
      <c r="R1598" s="20"/>
      <c r="S1598" s="20"/>
      <c r="T1598" s="20"/>
      <c r="U1598" s="20"/>
      <c r="V1598" s="20"/>
      <c r="W1598" s="20"/>
      <c r="X1598" s="20"/>
      <c r="Y1598" s="20"/>
      <c r="Z1598" s="20"/>
      <c r="AA1598" s="20"/>
      <c r="AB1598" s="20"/>
      <c r="AC1598" s="20"/>
      <c r="AD1598" s="20"/>
      <c r="AE1598" s="20"/>
      <c r="AF1598" s="20"/>
    </row>
    <row r="1599" spans="1:32" ht="45" x14ac:dyDescent="0.2">
      <c r="A1599" s="149"/>
      <c r="B1599" s="149"/>
      <c r="C1599" s="28" t="s">
        <v>1668</v>
      </c>
      <c r="D1599" s="28" t="s">
        <v>1683</v>
      </c>
      <c r="E1599" s="144" t="s">
        <v>10</v>
      </c>
      <c r="F1599" s="20"/>
      <c r="G1599" s="20"/>
      <c r="H1599" s="20"/>
      <c r="I1599" s="26"/>
      <c r="J1599" s="27"/>
      <c r="K1599" s="20"/>
      <c r="L1599" s="20"/>
      <c r="M1599" s="20"/>
      <c r="N1599" s="20"/>
      <c r="O1599" s="20"/>
      <c r="P1599" s="20"/>
      <c r="Q1599" s="20"/>
      <c r="R1599" s="20"/>
      <c r="S1599" s="20"/>
      <c r="T1599" s="20"/>
      <c r="U1599" s="20"/>
      <c r="V1599" s="20"/>
      <c r="W1599" s="20"/>
      <c r="X1599" s="20"/>
      <c r="Y1599" s="20"/>
      <c r="Z1599" s="20"/>
      <c r="AA1599" s="20"/>
      <c r="AB1599" s="20"/>
      <c r="AC1599" s="20"/>
      <c r="AD1599" s="20"/>
      <c r="AE1599" s="20"/>
      <c r="AF1599" s="20"/>
    </row>
    <row r="1600" spans="1:32" ht="45" x14ac:dyDescent="0.2">
      <c r="A1600" s="149"/>
      <c r="B1600" s="149"/>
      <c r="C1600" s="28" t="s">
        <v>1668</v>
      </c>
      <c r="D1600" s="28" t="s">
        <v>1684</v>
      </c>
      <c r="E1600" s="144" t="s">
        <v>10</v>
      </c>
      <c r="F1600" s="20"/>
      <c r="G1600" s="20"/>
      <c r="H1600" s="20"/>
      <c r="I1600" s="26"/>
      <c r="J1600" s="27"/>
      <c r="K1600" s="20"/>
      <c r="L1600" s="20"/>
      <c r="M1600" s="20"/>
      <c r="N1600" s="20"/>
      <c r="O1600" s="20"/>
      <c r="P1600" s="20"/>
      <c r="Q1600" s="20"/>
      <c r="R1600" s="20"/>
      <c r="S1600" s="20"/>
      <c r="T1600" s="20"/>
      <c r="U1600" s="20"/>
      <c r="V1600" s="20"/>
      <c r="W1600" s="20"/>
      <c r="X1600" s="20"/>
      <c r="Y1600" s="20"/>
      <c r="Z1600" s="20"/>
      <c r="AA1600" s="20"/>
      <c r="AB1600" s="20"/>
      <c r="AC1600" s="20"/>
      <c r="AD1600" s="20"/>
      <c r="AE1600" s="20"/>
      <c r="AF1600" s="20"/>
    </row>
    <row r="1601" spans="1:32" ht="45" x14ac:dyDescent="0.2">
      <c r="A1601" s="149"/>
      <c r="B1601" s="149"/>
      <c r="C1601" s="28" t="s">
        <v>1668</v>
      </c>
      <c r="D1601" s="28" t="s">
        <v>1685</v>
      </c>
      <c r="E1601" s="144" t="s">
        <v>10</v>
      </c>
      <c r="F1601" s="20"/>
      <c r="G1601" s="20"/>
      <c r="H1601" s="20"/>
      <c r="I1601" s="26"/>
      <c r="J1601" s="27"/>
      <c r="K1601" s="20"/>
      <c r="L1601" s="20"/>
      <c r="M1601" s="20"/>
      <c r="N1601" s="20"/>
      <c r="O1601" s="20"/>
      <c r="P1601" s="20"/>
      <c r="Q1601" s="20"/>
      <c r="R1601" s="20"/>
      <c r="S1601" s="20"/>
      <c r="T1601" s="20"/>
      <c r="U1601" s="20"/>
      <c r="V1601" s="20"/>
      <c r="W1601" s="20"/>
      <c r="X1601" s="20"/>
      <c r="Y1601" s="20"/>
      <c r="Z1601" s="20"/>
      <c r="AA1601" s="20"/>
      <c r="AB1601" s="20"/>
      <c r="AC1601" s="20"/>
      <c r="AD1601" s="20"/>
      <c r="AE1601" s="20"/>
      <c r="AF1601" s="20"/>
    </row>
    <row r="1602" spans="1:32" ht="60" x14ac:dyDescent="0.2">
      <c r="A1602" s="149"/>
      <c r="B1602" s="149"/>
      <c r="C1602" s="28" t="s">
        <v>1668</v>
      </c>
      <c r="D1602" s="28" t="s">
        <v>1686</v>
      </c>
      <c r="E1602" s="144" t="s">
        <v>10</v>
      </c>
      <c r="F1602" s="20"/>
      <c r="G1602" s="20"/>
      <c r="H1602" s="20"/>
      <c r="I1602" s="26"/>
      <c r="J1602" s="27"/>
      <c r="K1602" s="20"/>
      <c r="L1602" s="20"/>
      <c r="M1602" s="20"/>
      <c r="N1602" s="20"/>
      <c r="O1602" s="20"/>
      <c r="P1602" s="20"/>
      <c r="Q1602" s="20"/>
      <c r="R1602" s="20"/>
      <c r="S1602" s="20"/>
      <c r="T1602" s="20"/>
      <c r="U1602" s="20"/>
      <c r="V1602" s="20"/>
      <c r="W1602" s="20"/>
      <c r="X1602" s="20"/>
      <c r="Y1602" s="20"/>
      <c r="Z1602" s="20"/>
      <c r="AA1602" s="20"/>
      <c r="AB1602" s="20"/>
      <c r="AC1602" s="20"/>
      <c r="AD1602" s="20"/>
      <c r="AE1602" s="20"/>
      <c r="AF1602" s="20"/>
    </row>
    <row r="1603" spans="1:32" ht="45" x14ac:dyDescent="0.2">
      <c r="A1603" s="149"/>
      <c r="B1603" s="149"/>
      <c r="C1603" s="28" t="s">
        <v>1668</v>
      </c>
      <c r="D1603" s="28" t="s">
        <v>1687</v>
      </c>
      <c r="E1603" s="144" t="s">
        <v>10</v>
      </c>
      <c r="F1603" s="20"/>
      <c r="G1603" s="20"/>
      <c r="H1603" s="20"/>
      <c r="I1603" s="26"/>
      <c r="J1603" s="27"/>
      <c r="K1603" s="20"/>
      <c r="L1603" s="20"/>
      <c r="M1603" s="20"/>
      <c r="N1603" s="20"/>
      <c r="O1603" s="20"/>
      <c r="P1603" s="20"/>
      <c r="Q1603" s="20"/>
      <c r="R1603" s="20"/>
      <c r="S1603" s="20"/>
      <c r="T1603" s="20"/>
      <c r="U1603" s="20"/>
      <c r="V1603" s="20"/>
      <c r="W1603" s="20"/>
      <c r="X1603" s="20"/>
      <c r="Y1603" s="20"/>
      <c r="Z1603" s="20"/>
      <c r="AA1603" s="20"/>
      <c r="AB1603" s="20"/>
      <c r="AC1603" s="20"/>
      <c r="AD1603" s="20"/>
      <c r="AE1603" s="20"/>
      <c r="AF1603" s="20"/>
    </row>
    <row r="1604" spans="1:32" ht="45" x14ac:dyDescent="0.2">
      <c r="A1604" s="149"/>
      <c r="B1604" s="149"/>
      <c r="C1604" s="24" t="s">
        <v>1668</v>
      </c>
      <c r="D1604" s="24" t="s">
        <v>1688</v>
      </c>
      <c r="E1604" s="144" t="s">
        <v>10</v>
      </c>
      <c r="F1604" s="20"/>
      <c r="G1604" s="20"/>
      <c r="H1604" s="20"/>
      <c r="I1604" s="26"/>
      <c r="J1604" s="27"/>
      <c r="K1604" s="20"/>
      <c r="L1604" s="20"/>
      <c r="M1604" s="20"/>
      <c r="N1604" s="20"/>
      <c r="O1604" s="20"/>
      <c r="P1604" s="20"/>
      <c r="Q1604" s="20"/>
      <c r="R1604" s="20"/>
      <c r="S1604" s="20"/>
      <c r="T1604" s="20"/>
      <c r="U1604" s="20"/>
      <c r="V1604" s="20"/>
      <c r="W1604" s="20"/>
      <c r="X1604" s="20"/>
      <c r="Y1604" s="20"/>
      <c r="Z1604" s="20"/>
      <c r="AA1604" s="20"/>
      <c r="AB1604" s="20"/>
      <c r="AC1604" s="20"/>
      <c r="AD1604" s="20"/>
      <c r="AE1604" s="20"/>
      <c r="AF1604" s="20"/>
    </row>
    <row r="1605" spans="1:32" ht="45" x14ac:dyDescent="0.2">
      <c r="A1605" s="149"/>
      <c r="B1605" s="149"/>
      <c r="C1605" s="25" t="s">
        <v>1689</v>
      </c>
      <c r="D1605" s="25" t="s">
        <v>1690</v>
      </c>
      <c r="E1605" s="144" t="s">
        <v>10</v>
      </c>
      <c r="F1605" s="20"/>
      <c r="G1605" s="20"/>
      <c r="H1605" s="20"/>
      <c r="I1605" s="26"/>
      <c r="J1605" s="27"/>
      <c r="K1605" s="20"/>
      <c r="L1605" s="20"/>
      <c r="M1605" s="20"/>
      <c r="N1605" s="20"/>
      <c r="O1605" s="20"/>
      <c r="P1605" s="20"/>
      <c r="Q1605" s="20"/>
      <c r="R1605" s="20"/>
      <c r="S1605" s="20"/>
      <c r="T1605" s="20"/>
      <c r="U1605" s="20"/>
      <c r="V1605" s="20"/>
      <c r="W1605" s="20"/>
      <c r="X1605" s="20"/>
      <c r="Y1605" s="20"/>
      <c r="Z1605" s="20"/>
      <c r="AA1605" s="20"/>
      <c r="AB1605" s="20"/>
      <c r="AC1605" s="20"/>
      <c r="AD1605" s="20"/>
      <c r="AE1605" s="20"/>
      <c r="AF1605" s="20"/>
    </row>
    <row r="1606" spans="1:32" ht="60" x14ac:dyDescent="0.2">
      <c r="A1606" s="149"/>
      <c r="B1606" s="149"/>
      <c r="C1606" s="28" t="s">
        <v>1689</v>
      </c>
      <c r="D1606" s="28" t="s">
        <v>1691</v>
      </c>
      <c r="E1606" s="144" t="s">
        <v>10</v>
      </c>
      <c r="F1606" s="20"/>
      <c r="G1606" s="20"/>
      <c r="H1606" s="20"/>
      <c r="I1606" s="26"/>
      <c r="J1606" s="27"/>
      <c r="K1606" s="20"/>
      <c r="L1606" s="20"/>
      <c r="M1606" s="20"/>
      <c r="N1606" s="20"/>
      <c r="O1606" s="20"/>
      <c r="P1606" s="20"/>
      <c r="Q1606" s="20"/>
      <c r="R1606" s="20"/>
      <c r="S1606" s="20"/>
      <c r="T1606" s="20"/>
      <c r="U1606" s="20"/>
      <c r="V1606" s="20"/>
      <c r="W1606" s="20"/>
      <c r="X1606" s="20"/>
      <c r="Y1606" s="20"/>
      <c r="Z1606" s="20"/>
      <c r="AA1606" s="20"/>
      <c r="AB1606" s="20"/>
      <c r="AC1606" s="20"/>
      <c r="AD1606" s="20"/>
      <c r="AE1606" s="20"/>
      <c r="AF1606" s="20"/>
    </row>
    <row r="1607" spans="1:32" ht="45" x14ac:dyDescent="0.2">
      <c r="A1607" s="149"/>
      <c r="B1607" s="149"/>
      <c r="C1607" s="28" t="s">
        <v>1689</v>
      </c>
      <c r="D1607" s="28" t="s">
        <v>1692</v>
      </c>
      <c r="E1607" s="144" t="s">
        <v>10</v>
      </c>
      <c r="F1607" s="20"/>
      <c r="G1607" s="20"/>
      <c r="H1607" s="20"/>
      <c r="I1607" s="26"/>
      <c r="J1607" s="27"/>
      <c r="K1607" s="20"/>
      <c r="L1607" s="20"/>
      <c r="M1607" s="20"/>
      <c r="N1607" s="20"/>
      <c r="O1607" s="20"/>
      <c r="P1607" s="20"/>
      <c r="Q1607" s="20"/>
      <c r="R1607" s="20"/>
      <c r="S1607" s="20"/>
      <c r="T1607" s="20"/>
      <c r="U1607" s="20"/>
      <c r="V1607" s="20"/>
      <c r="W1607" s="20"/>
      <c r="X1607" s="20"/>
      <c r="Y1607" s="20"/>
      <c r="Z1607" s="20"/>
      <c r="AA1607" s="20"/>
      <c r="AB1607" s="20"/>
      <c r="AC1607" s="20"/>
      <c r="AD1607" s="20"/>
      <c r="AE1607" s="20"/>
      <c r="AF1607" s="20"/>
    </row>
    <row r="1608" spans="1:32" ht="45" x14ac:dyDescent="0.2">
      <c r="A1608" s="149"/>
      <c r="B1608" s="149"/>
      <c r="C1608" s="28" t="s">
        <v>1689</v>
      </c>
      <c r="D1608" s="28" t="s">
        <v>1693</v>
      </c>
      <c r="E1608" s="144" t="s">
        <v>10</v>
      </c>
      <c r="F1608" s="20"/>
      <c r="G1608" s="20"/>
      <c r="H1608" s="20"/>
      <c r="I1608" s="26"/>
      <c r="J1608" s="27"/>
      <c r="K1608" s="20"/>
      <c r="L1608" s="20"/>
      <c r="M1608" s="20"/>
      <c r="N1608" s="20"/>
      <c r="O1608" s="20"/>
      <c r="P1608" s="20"/>
      <c r="Q1608" s="20"/>
      <c r="R1608" s="20"/>
      <c r="S1608" s="20"/>
      <c r="T1608" s="20"/>
      <c r="U1608" s="20"/>
      <c r="V1608" s="20"/>
      <c r="W1608" s="20"/>
      <c r="X1608" s="20"/>
      <c r="Y1608" s="20"/>
      <c r="Z1608" s="20"/>
      <c r="AA1608" s="20"/>
      <c r="AB1608" s="20"/>
      <c r="AC1608" s="20"/>
      <c r="AD1608" s="20"/>
      <c r="AE1608" s="20"/>
      <c r="AF1608" s="20"/>
    </row>
    <row r="1609" spans="1:32" ht="45" x14ac:dyDescent="0.2">
      <c r="A1609" s="149"/>
      <c r="B1609" s="149"/>
      <c r="C1609" s="28" t="s">
        <v>1689</v>
      </c>
      <c r="D1609" s="28" t="s">
        <v>1694</v>
      </c>
      <c r="E1609" s="144" t="s">
        <v>10</v>
      </c>
      <c r="F1609" s="20"/>
      <c r="G1609" s="20"/>
      <c r="H1609" s="20"/>
      <c r="I1609" s="26"/>
      <c r="J1609" s="27"/>
      <c r="K1609" s="20"/>
      <c r="L1609" s="20"/>
      <c r="M1609" s="20"/>
      <c r="N1609" s="20"/>
      <c r="O1609" s="20"/>
      <c r="P1609" s="20"/>
      <c r="Q1609" s="20"/>
      <c r="R1609" s="20"/>
      <c r="S1609" s="20"/>
      <c r="T1609" s="20"/>
      <c r="U1609" s="20"/>
      <c r="V1609" s="20"/>
      <c r="W1609" s="20"/>
      <c r="X1609" s="20"/>
      <c r="Y1609" s="20"/>
      <c r="Z1609" s="20"/>
      <c r="AA1609" s="20"/>
      <c r="AB1609" s="20"/>
      <c r="AC1609" s="20"/>
      <c r="AD1609" s="20"/>
      <c r="AE1609" s="20"/>
      <c r="AF1609" s="20"/>
    </row>
    <row r="1610" spans="1:32" ht="45" x14ac:dyDescent="0.2">
      <c r="A1610" s="149"/>
      <c r="B1610" s="149"/>
      <c r="C1610" s="28" t="s">
        <v>1689</v>
      </c>
      <c r="D1610" s="28" t="s">
        <v>1695</v>
      </c>
      <c r="E1610" s="144" t="s">
        <v>10</v>
      </c>
      <c r="F1610" s="20"/>
      <c r="G1610" s="20"/>
      <c r="H1610" s="20"/>
      <c r="I1610" s="26"/>
      <c r="J1610" s="27"/>
      <c r="K1610" s="20"/>
      <c r="L1610" s="20"/>
      <c r="M1610" s="20"/>
      <c r="N1610" s="20"/>
      <c r="O1610" s="20"/>
      <c r="P1610" s="20"/>
      <c r="Q1610" s="20"/>
      <c r="R1610" s="20"/>
      <c r="S1610" s="20"/>
      <c r="T1610" s="20"/>
      <c r="U1610" s="20"/>
      <c r="V1610" s="20"/>
      <c r="W1610" s="20"/>
      <c r="X1610" s="20"/>
      <c r="Y1610" s="20"/>
      <c r="Z1610" s="20"/>
      <c r="AA1610" s="20"/>
      <c r="AB1610" s="20"/>
      <c r="AC1610" s="20"/>
      <c r="AD1610" s="20"/>
      <c r="AE1610" s="20"/>
      <c r="AF1610" s="20"/>
    </row>
    <row r="1611" spans="1:32" ht="45" x14ac:dyDescent="0.2">
      <c r="A1611" s="149"/>
      <c r="B1611" s="149"/>
      <c r="C1611" s="28" t="s">
        <v>1689</v>
      </c>
      <c r="D1611" s="28" t="s">
        <v>1696</v>
      </c>
      <c r="E1611" s="144" t="s">
        <v>10</v>
      </c>
      <c r="F1611" s="20"/>
      <c r="G1611" s="20"/>
      <c r="H1611" s="20"/>
      <c r="I1611" s="26"/>
      <c r="J1611" s="27"/>
      <c r="K1611" s="20"/>
      <c r="L1611" s="20"/>
      <c r="M1611" s="20"/>
      <c r="N1611" s="20"/>
      <c r="O1611" s="20"/>
      <c r="P1611" s="20"/>
      <c r="Q1611" s="20"/>
      <c r="R1611" s="20"/>
      <c r="S1611" s="20"/>
      <c r="T1611" s="20"/>
      <c r="U1611" s="20"/>
      <c r="V1611" s="20"/>
      <c r="W1611" s="20"/>
      <c r="X1611" s="20"/>
      <c r="Y1611" s="20"/>
      <c r="Z1611" s="20"/>
      <c r="AA1611" s="20"/>
      <c r="AB1611" s="20"/>
      <c r="AC1611" s="20"/>
      <c r="AD1611" s="20"/>
      <c r="AE1611" s="20"/>
      <c r="AF1611" s="20"/>
    </row>
    <row r="1612" spans="1:32" ht="45" x14ac:dyDescent="0.2">
      <c r="A1612" s="149"/>
      <c r="B1612" s="149"/>
      <c r="C1612" s="28" t="s">
        <v>1689</v>
      </c>
      <c r="D1612" s="28" t="s">
        <v>1697</v>
      </c>
      <c r="E1612" s="144" t="s">
        <v>10</v>
      </c>
      <c r="F1612" s="20"/>
      <c r="G1612" s="20"/>
      <c r="H1612" s="20"/>
      <c r="I1612" s="26"/>
      <c r="J1612" s="27"/>
      <c r="K1612" s="20"/>
      <c r="L1612" s="20"/>
      <c r="M1612" s="20"/>
      <c r="N1612" s="20"/>
      <c r="O1612" s="20"/>
      <c r="P1612" s="20"/>
      <c r="Q1612" s="20"/>
      <c r="R1612" s="20"/>
      <c r="S1612" s="20"/>
      <c r="T1612" s="20"/>
      <c r="U1612" s="20"/>
      <c r="V1612" s="20"/>
      <c r="W1612" s="20"/>
      <c r="X1612" s="20"/>
      <c r="Y1612" s="20"/>
      <c r="Z1612" s="20"/>
      <c r="AA1612" s="20"/>
      <c r="AB1612" s="20"/>
      <c r="AC1612" s="20"/>
      <c r="AD1612" s="20"/>
      <c r="AE1612" s="20"/>
      <c r="AF1612" s="20"/>
    </row>
    <row r="1613" spans="1:32" ht="60" x14ac:dyDescent="0.2">
      <c r="A1613" s="149"/>
      <c r="B1613" s="149"/>
      <c r="C1613" s="28" t="s">
        <v>1689</v>
      </c>
      <c r="D1613" s="28" t="s">
        <v>1698</v>
      </c>
      <c r="E1613" s="144" t="s">
        <v>10</v>
      </c>
      <c r="F1613" s="20"/>
      <c r="G1613" s="20"/>
      <c r="H1613" s="20"/>
      <c r="I1613" s="26"/>
      <c r="J1613" s="27"/>
      <c r="K1613" s="20"/>
      <c r="L1613" s="20"/>
      <c r="M1613" s="20"/>
      <c r="N1613" s="20"/>
      <c r="O1613" s="20"/>
      <c r="P1613" s="20"/>
      <c r="Q1613" s="20"/>
      <c r="R1613" s="20"/>
      <c r="S1613" s="20"/>
      <c r="T1613" s="20"/>
      <c r="U1613" s="20"/>
      <c r="V1613" s="20"/>
      <c r="W1613" s="20"/>
      <c r="X1613" s="20"/>
      <c r="Y1613" s="20"/>
      <c r="Z1613" s="20"/>
      <c r="AA1613" s="20"/>
      <c r="AB1613" s="20"/>
      <c r="AC1613" s="20"/>
      <c r="AD1613" s="20"/>
      <c r="AE1613" s="20"/>
      <c r="AF1613" s="20"/>
    </row>
    <row r="1614" spans="1:32" ht="75" x14ac:dyDescent="0.2">
      <c r="A1614" s="149"/>
      <c r="B1614" s="149"/>
      <c r="C1614" s="28" t="s">
        <v>1689</v>
      </c>
      <c r="D1614" s="28" t="s">
        <v>1699</v>
      </c>
      <c r="E1614" s="144" t="s">
        <v>10</v>
      </c>
      <c r="F1614" s="20"/>
      <c r="G1614" s="20"/>
      <c r="H1614" s="20"/>
      <c r="I1614" s="26"/>
      <c r="J1614" s="27"/>
      <c r="K1614" s="20"/>
      <c r="L1614" s="20"/>
      <c r="M1614" s="20"/>
      <c r="N1614" s="20"/>
      <c r="O1614" s="20"/>
      <c r="P1614" s="20"/>
      <c r="Q1614" s="20"/>
      <c r="R1614" s="20"/>
      <c r="S1614" s="20"/>
      <c r="T1614" s="20"/>
      <c r="U1614" s="20"/>
      <c r="V1614" s="20"/>
      <c r="W1614" s="20"/>
      <c r="X1614" s="20"/>
      <c r="Y1614" s="20"/>
      <c r="Z1614" s="20"/>
      <c r="AA1614" s="20"/>
      <c r="AB1614" s="20"/>
      <c r="AC1614" s="20"/>
      <c r="AD1614" s="20"/>
      <c r="AE1614" s="20"/>
      <c r="AF1614" s="20"/>
    </row>
    <row r="1615" spans="1:32" ht="45" x14ac:dyDescent="0.2">
      <c r="A1615" s="149"/>
      <c r="B1615" s="149"/>
      <c r="C1615" s="28" t="s">
        <v>1689</v>
      </c>
      <c r="D1615" s="28" t="s">
        <v>1700</v>
      </c>
      <c r="E1615" s="144" t="s">
        <v>10</v>
      </c>
      <c r="F1615" s="20"/>
      <c r="G1615" s="20"/>
      <c r="H1615" s="20"/>
      <c r="I1615" s="26"/>
      <c r="J1615" s="27"/>
      <c r="K1615" s="20"/>
      <c r="L1615" s="20"/>
      <c r="M1615" s="20"/>
      <c r="N1615" s="20"/>
      <c r="O1615" s="20"/>
      <c r="P1615" s="20"/>
      <c r="Q1615" s="20"/>
      <c r="R1615" s="20"/>
      <c r="S1615" s="20"/>
      <c r="T1615" s="20"/>
      <c r="U1615" s="20"/>
      <c r="V1615" s="20"/>
      <c r="W1615" s="20"/>
      <c r="X1615" s="20"/>
      <c r="Y1615" s="20"/>
      <c r="Z1615" s="20"/>
      <c r="AA1615" s="20"/>
      <c r="AB1615" s="20"/>
      <c r="AC1615" s="20"/>
      <c r="AD1615" s="20"/>
      <c r="AE1615" s="20"/>
      <c r="AF1615" s="20"/>
    </row>
    <row r="1616" spans="1:32" ht="45" x14ac:dyDescent="0.2">
      <c r="A1616" s="149"/>
      <c r="B1616" s="149"/>
      <c r="C1616" s="28" t="s">
        <v>1689</v>
      </c>
      <c r="D1616" s="28" t="s">
        <v>1701</v>
      </c>
      <c r="E1616" s="144" t="s">
        <v>10</v>
      </c>
      <c r="F1616" s="20"/>
      <c r="G1616" s="20"/>
      <c r="H1616" s="20"/>
      <c r="I1616" s="26"/>
      <c r="J1616" s="27"/>
      <c r="K1616" s="20"/>
      <c r="L1616" s="20"/>
      <c r="M1616" s="20"/>
      <c r="N1616" s="20"/>
      <c r="O1616" s="20"/>
      <c r="P1616" s="20"/>
      <c r="Q1616" s="20"/>
      <c r="R1616" s="20"/>
      <c r="S1616" s="20"/>
      <c r="T1616" s="20"/>
      <c r="U1616" s="20"/>
      <c r="V1616" s="20"/>
      <c r="W1616" s="20"/>
      <c r="X1616" s="20"/>
      <c r="Y1616" s="20"/>
      <c r="Z1616" s="20"/>
      <c r="AA1616" s="20"/>
      <c r="AB1616" s="20"/>
      <c r="AC1616" s="20"/>
      <c r="AD1616" s="20"/>
      <c r="AE1616" s="20"/>
      <c r="AF1616" s="20"/>
    </row>
    <row r="1617" spans="1:32" ht="45" x14ac:dyDescent="0.2">
      <c r="A1617" s="149"/>
      <c r="B1617" s="149"/>
      <c r="C1617" s="28" t="s">
        <v>1689</v>
      </c>
      <c r="D1617" s="28" t="s">
        <v>1702</v>
      </c>
      <c r="E1617" s="144" t="s">
        <v>10</v>
      </c>
      <c r="F1617" s="20"/>
      <c r="G1617" s="20"/>
      <c r="H1617" s="20"/>
      <c r="I1617" s="26"/>
      <c r="J1617" s="27"/>
      <c r="K1617" s="20"/>
      <c r="L1617" s="20"/>
      <c r="M1617" s="20"/>
      <c r="N1617" s="20"/>
      <c r="O1617" s="20"/>
      <c r="P1617" s="20"/>
      <c r="Q1617" s="20"/>
      <c r="R1617" s="20"/>
      <c r="S1617" s="20"/>
      <c r="T1617" s="20"/>
      <c r="U1617" s="20"/>
      <c r="V1617" s="20"/>
      <c r="W1617" s="20"/>
      <c r="X1617" s="20"/>
      <c r="Y1617" s="20"/>
      <c r="Z1617" s="20"/>
      <c r="AA1617" s="20"/>
      <c r="AB1617" s="20"/>
      <c r="AC1617" s="20"/>
      <c r="AD1617" s="20"/>
      <c r="AE1617" s="20"/>
      <c r="AF1617" s="20"/>
    </row>
    <row r="1618" spans="1:32" ht="60" x14ac:dyDescent="0.2">
      <c r="A1618" s="149"/>
      <c r="B1618" s="149"/>
      <c r="C1618" s="28" t="s">
        <v>1689</v>
      </c>
      <c r="D1618" s="28" t="s">
        <v>1703</v>
      </c>
      <c r="E1618" s="144" t="s">
        <v>10</v>
      </c>
      <c r="F1618" s="20"/>
      <c r="G1618" s="20"/>
      <c r="H1618" s="20"/>
      <c r="I1618" s="26"/>
      <c r="J1618" s="27"/>
      <c r="K1618" s="20"/>
      <c r="L1618" s="20"/>
      <c r="M1618" s="20"/>
      <c r="N1618" s="20"/>
      <c r="O1618" s="20"/>
      <c r="P1618" s="20"/>
      <c r="Q1618" s="20"/>
      <c r="R1618" s="20"/>
      <c r="S1618" s="20"/>
      <c r="T1618" s="20"/>
      <c r="U1618" s="20"/>
      <c r="V1618" s="20"/>
      <c r="W1618" s="20"/>
      <c r="X1618" s="20"/>
      <c r="Y1618" s="20"/>
      <c r="Z1618" s="20"/>
      <c r="AA1618" s="20"/>
      <c r="AB1618" s="20"/>
      <c r="AC1618" s="20"/>
      <c r="AD1618" s="20"/>
      <c r="AE1618" s="20"/>
      <c r="AF1618" s="20"/>
    </row>
    <row r="1619" spans="1:32" ht="45" x14ac:dyDescent="0.2">
      <c r="A1619" s="149"/>
      <c r="B1619" s="149"/>
      <c r="C1619" s="28" t="s">
        <v>1689</v>
      </c>
      <c r="D1619" s="28" t="s">
        <v>1704</v>
      </c>
      <c r="E1619" s="144" t="s">
        <v>10</v>
      </c>
      <c r="F1619" s="20"/>
      <c r="G1619" s="20"/>
      <c r="H1619" s="20"/>
      <c r="I1619" s="26"/>
      <c r="J1619" s="27"/>
      <c r="K1619" s="20"/>
      <c r="L1619" s="20"/>
      <c r="M1619" s="20"/>
      <c r="N1619" s="20"/>
      <c r="O1619" s="20"/>
      <c r="P1619" s="20"/>
      <c r="Q1619" s="20"/>
      <c r="R1619" s="20"/>
      <c r="S1619" s="20"/>
      <c r="T1619" s="20"/>
      <c r="U1619" s="20"/>
      <c r="V1619" s="20"/>
      <c r="W1619" s="20"/>
      <c r="X1619" s="20"/>
      <c r="Y1619" s="20"/>
      <c r="Z1619" s="20"/>
      <c r="AA1619" s="20"/>
      <c r="AB1619" s="20"/>
      <c r="AC1619" s="20"/>
      <c r="AD1619" s="20"/>
      <c r="AE1619" s="20"/>
      <c r="AF1619" s="20"/>
    </row>
    <row r="1620" spans="1:32" ht="75" x14ac:dyDescent="0.2">
      <c r="A1620" s="149"/>
      <c r="B1620" s="149"/>
      <c r="C1620" s="28" t="s">
        <v>1689</v>
      </c>
      <c r="D1620" s="28" t="s">
        <v>1705</v>
      </c>
      <c r="E1620" s="144" t="s">
        <v>10</v>
      </c>
      <c r="F1620" s="20"/>
      <c r="G1620" s="20"/>
      <c r="H1620" s="20"/>
      <c r="I1620" s="26"/>
      <c r="J1620" s="27"/>
      <c r="K1620" s="20"/>
      <c r="L1620" s="20"/>
      <c r="M1620" s="20"/>
      <c r="N1620" s="20"/>
      <c r="O1620" s="20"/>
      <c r="P1620" s="20"/>
      <c r="Q1620" s="20"/>
      <c r="R1620" s="20"/>
      <c r="S1620" s="20"/>
      <c r="T1620" s="20"/>
      <c r="U1620" s="20"/>
      <c r="V1620" s="20"/>
      <c r="W1620" s="20"/>
      <c r="X1620" s="20"/>
      <c r="Y1620" s="20"/>
      <c r="Z1620" s="20"/>
      <c r="AA1620" s="20"/>
      <c r="AB1620" s="20"/>
      <c r="AC1620" s="20"/>
      <c r="AD1620" s="20"/>
      <c r="AE1620" s="20"/>
      <c r="AF1620" s="20"/>
    </row>
    <row r="1621" spans="1:32" ht="45" x14ac:dyDescent="0.2">
      <c r="A1621" s="149"/>
      <c r="B1621" s="149"/>
      <c r="C1621" s="28" t="s">
        <v>1689</v>
      </c>
      <c r="D1621" s="28" t="s">
        <v>1706</v>
      </c>
      <c r="E1621" s="144" t="s">
        <v>10</v>
      </c>
      <c r="F1621" s="20"/>
      <c r="G1621" s="20"/>
      <c r="H1621" s="20"/>
      <c r="I1621" s="26"/>
      <c r="J1621" s="27"/>
      <c r="K1621" s="20"/>
      <c r="L1621" s="20"/>
      <c r="M1621" s="20"/>
      <c r="N1621" s="20"/>
      <c r="O1621" s="20"/>
      <c r="P1621" s="20"/>
      <c r="Q1621" s="20"/>
      <c r="R1621" s="20"/>
      <c r="S1621" s="20"/>
      <c r="T1621" s="20"/>
      <c r="U1621" s="20"/>
      <c r="V1621" s="20"/>
      <c r="W1621" s="20"/>
      <c r="X1621" s="20"/>
      <c r="Y1621" s="20"/>
      <c r="Z1621" s="20"/>
      <c r="AA1621" s="20"/>
      <c r="AB1621" s="20"/>
      <c r="AC1621" s="20"/>
      <c r="AD1621" s="20"/>
      <c r="AE1621" s="20"/>
      <c r="AF1621" s="20"/>
    </row>
    <row r="1622" spans="1:32" ht="45" x14ac:dyDescent="0.2">
      <c r="A1622" s="149"/>
      <c r="B1622" s="149"/>
      <c r="C1622" s="28" t="s">
        <v>1689</v>
      </c>
      <c r="D1622" s="28" t="s">
        <v>1707</v>
      </c>
      <c r="E1622" s="144" t="s">
        <v>10</v>
      </c>
      <c r="F1622" s="20"/>
      <c r="G1622" s="20"/>
      <c r="H1622" s="20"/>
      <c r="I1622" s="26"/>
      <c r="J1622" s="27"/>
      <c r="K1622" s="20"/>
      <c r="L1622" s="20"/>
      <c r="M1622" s="20"/>
      <c r="N1622" s="20"/>
      <c r="O1622" s="20"/>
      <c r="P1622" s="20"/>
      <c r="Q1622" s="20"/>
      <c r="R1622" s="20"/>
      <c r="S1622" s="20"/>
      <c r="T1622" s="20"/>
      <c r="U1622" s="20"/>
      <c r="V1622" s="20"/>
      <c r="W1622" s="20"/>
      <c r="X1622" s="20"/>
      <c r="Y1622" s="20"/>
      <c r="Z1622" s="20"/>
      <c r="AA1622" s="20"/>
      <c r="AB1622" s="20"/>
      <c r="AC1622" s="20"/>
      <c r="AD1622" s="20"/>
      <c r="AE1622" s="20"/>
      <c r="AF1622" s="20"/>
    </row>
    <row r="1623" spans="1:32" ht="45" x14ac:dyDescent="0.2">
      <c r="A1623" s="149"/>
      <c r="B1623" s="149"/>
      <c r="C1623" s="28" t="s">
        <v>1689</v>
      </c>
      <c r="D1623" s="28" t="s">
        <v>1708</v>
      </c>
      <c r="E1623" s="144" t="s">
        <v>10</v>
      </c>
      <c r="F1623" s="20"/>
      <c r="G1623" s="20"/>
      <c r="H1623" s="20"/>
      <c r="I1623" s="26"/>
      <c r="J1623" s="27"/>
      <c r="K1623" s="20"/>
      <c r="L1623" s="20"/>
      <c r="M1623" s="20"/>
      <c r="N1623" s="20"/>
      <c r="O1623" s="20"/>
      <c r="P1623" s="20"/>
      <c r="Q1623" s="20"/>
      <c r="R1623" s="20"/>
      <c r="S1623" s="20"/>
      <c r="T1623" s="20"/>
      <c r="U1623" s="20"/>
      <c r="V1623" s="20"/>
      <c r="W1623" s="20"/>
      <c r="X1623" s="20"/>
      <c r="Y1623" s="20"/>
      <c r="Z1623" s="20"/>
      <c r="AA1623" s="20"/>
      <c r="AB1623" s="20"/>
      <c r="AC1623" s="20"/>
      <c r="AD1623" s="20"/>
      <c r="AE1623" s="20"/>
      <c r="AF1623" s="20"/>
    </row>
    <row r="1624" spans="1:32" ht="45" x14ac:dyDescent="0.2">
      <c r="A1624" s="149"/>
      <c r="B1624" s="149"/>
      <c r="C1624" s="24" t="s">
        <v>1689</v>
      </c>
      <c r="D1624" s="24" t="s">
        <v>1709</v>
      </c>
      <c r="E1624" s="144" t="s">
        <v>10</v>
      </c>
      <c r="F1624" s="20"/>
      <c r="G1624" s="20"/>
      <c r="H1624" s="20"/>
      <c r="I1624" s="26"/>
      <c r="J1624" s="27"/>
      <c r="K1624" s="20"/>
      <c r="L1624" s="20"/>
      <c r="M1624" s="20"/>
      <c r="N1624" s="20"/>
      <c r="O1624" s="20"/>
      <c r="P1624" s="20"/>
      <c r="Q1624" s="20"/>
      <c r="R1624" s="20"/>
      <c r="S1624" s="20"/>
      <c r="T1624" s="20"/>
      <c r="U1624" s="20"/>
      <c r="V1624" s="20"/>
      <c r="W1624" s="20"/>
      <c r="X1624" s="20"/>
      <c r="Y1624" s="20"/>
      <c r="Z1624" s="20"/>
      <c r="AA1624" s="20"/>
      <c r="AB1624" s="20"/>
      <c r="AC1624" s="20"/>
      <c r="AD1624" s="20"/>
      <c r="AE1624" s="20"/>
      <c r="AF1624" s="20"/>
    </row>
    <row r="1625" spans="1:32" ht="45" x14ac:dyDescent="0.2">
      <c r="A1625" s="149"/>
      <c r="B1625" s="149"/>
      <c r="C1625" s="25" t="s">
        <v>1710</v>
      </c>
      <c r="D1625" s="25" t="s">
        <v>1711</v>
      </c>
      <c r="E1625" s="144" t="s">
        <v>10</v>
      </c>
      <c r="F1625" s="20"/>
      <c r="G1625" s="20"/>
      <c r="H1625" s="20"/>
      <c r="I1625" s="26"/>
      <c r="J1625" s="27"/>
      <c r="K1625" s="20"/>
      <c r="L1625" s="20"/>
      <c r="M1625" s="20"/>
      <c r="N1625" s="20"/>
      <c r="O1625" s="20"/>
      <c r="P1625" s="20"/>
      <c r="Q1625" s="20"/>
      <c r="R1625" s="20"/>
      <c r="S1625" s="20"/>
      <c r="T1625" s="20"/>
      <c r="U1625" s="20"/>
      <c r="V1625" s="20"/>
      <c r="W1625" s="20"/>
      <c r="X1625" s="20"/>
      <c r="Y1625" s="20"/>
      <c r="Z1625" s="20"/>
      <c r="AA1625" s="20"/>
      <c r="AB1625" s="20"/>
      <c r="AC1625" s="20"/>
      <c r="AD1625" s="20"/>
      <c r="AE1625" s="20"/>
      <c r="AF1625" s="20"/>
    </row>
    <row r="1626" spans="1:32" ht="45" x14ac:dyDescent="0.2">
      <c r="A1626" s="149"/>
      <c r="B1626" s="149"/>
      <c r="C1626" s="28" t="s">
        <v>1710</v>
      </c>
      <c r="D1626" s="28" t="s">
        <v>1712</v>
      </c>
      <c r="E1626" s="144" t="s">
        <v>10</v>
      </c>
      <c r="F1626" s="20"/>
      <c r="G1626" s="20"/>
      <c r="H1626" s="20"/>
      <c r="I1626" s="26"/>
      <c r="J1626" s="27"/>
      <c r="K1626" s="20"/>
      <c r="L1626" s="20"/>
      <c r="M1626" s="20"/>
      <c r="N1626" s="20"/>
      <c r="O1626" s="20"/>
      <c r="P1626" s="20"/>
      <c r="Q1626" s="20"/>
      <c r="R1626" s="20"/>
      <c r="S1626" s="20"/>
      <c r="T1626" s="20"/>
      <c r="U1626" s="20"/>
      <c r="V1626" s="20"/>
      <c r="W1626" s="20"/>
      <c r="X1626" s="20"/>
      <c r="Y1626" s="20"/>
      <c r="Z1626" s="20"/>
      <c r="AA1626" s="20"/>
      <c r="AB1626" s="20"/>
      <c r="AC1626" s="20"/>
      <c r="AD1626" s="20"/>
      <c r="AE1626" s="20"/>
      <c r="AF1626" s="20"/>
    </row>
    <row r="1627" spans="1:32" ht="45" x14ac:dyDescent="0.2">
      <c r="A1627" s="149"/>
      <c r="B1627" s="149"/>
      <c r="C1627" s="28" t="s">
        <v>1710</v>
      </c>
      <c r="D1627" s="28" t="s">
        <v>1713</v>
      </c>
      <c r="E1627" s="144" t="s">
        <v>10</v>
      </c>
      <c r="F1627" s="20"/>
      <c r="G1627" s="20"/>
      <c r="H1627" s="20"/>
      <c r="I1627" s="26"/>
      <c r="J1627" s="27"/>
      <c r="K1627" s="20"/>
      <c r="L1627" s="20"/>
      <c r="M1627" s="20"/>
      <c r="N1627" s="20"/>
      <c r="O1627" s="20"/>
      <c r="P1627" s="20"/>
      <c r="Q1627" s="20"/>
      <c r="R1627" s="20"/>
      <c r="S1627" s="20"/>
      <c r="T1627" s="20"/>
      <c r="U1627" s="20"/>
      <c r="V1627" s="20"/>
      <c r="W1627" s="20"/>
      <c r="X1627" s="20"/>
      <c r="Y1627" s="20"/>
      <c r="Z1627" s="20"/>
      <c r="AA1627" s="20"/>
      <c r="AB1627" s="20"/>
      <c r="AC1627" s="20"/>
      <c r="AD1627" s="20"/>
      <c r="AE1627" s="20"/>
      <c r="AF1627" s="20"/>
    </row>
    <row r="1628" spans="1:32" ht="45" x14ac:dyDescent="0.2">
      <c r="A1628" s="149"/>
      <c r="B1628" s="149"/>
      <c r="C1628" s="28" t="s">
        <v>1710</v>
      </c>
      <c r="D1628" s="28" t="s">
        <v>1714</v>
      </c>
      <c r="E1628" s="144" t="s">
        <v>10</v>
      </c>
      <c r="F1628" s="20"/>
      <c r="G1628" s="20"/>
      <c r="H1628" s="20"/>
      <c r="I1628" s="26"/>
      <c r="J1628" s="27"/>
      <c r="K1628" s="20"/>
      <c r="L1628" s="20"/>
      <c r="M1628" s="20"/>
      <c r="N1628" s="20"/>
      <c r="O1628" s="20"/>
      <c r="P1628" s="20"/>
      <c r="Q1628" s="20"/>
      <c r="R1628" s="20"/>
      <c r="S1628" s="20"/>
      <c r="T1628" s="20"/>
      <c r="U1628" s="20"/>
      <c r="V1628" s="20"/>
      <c r="W1628" s="20"/>
      <c r="X1628" s="20"/>
      <c r="Y1628" s="20"/>
      <c r="Z1628" s="20"/>
      <c r="AA1628" s="20"/>
      <c r="AB1628" s="20"/>
      <c r="AC1628" s="20"/>
      <c r="AD1628" s="20"/>
      <c r="AE1628" s="20"/>
      <c r="AF1628" s="20"/>
    </row>
    <row r="1629" spans="1:32" ht="45" x14ac:dyDescent="0.2">
      <c r="A1629" s="149"/>
      <c r="B1629" s="149"/>
      <c r="C1629" s="28" t="s">
        <v>1710</v>
      </c>
      <c r="D1629" s="28" t="s">
        <v>1715</v>
      </c>
      <c r="E1629" s="144" t="s">
        <v>10</v>
      </c>
      <c r="F1629" s="20"/>
      <c r="G1629" s="20"/>
      <c r="H1629" s="20"/>
      <c r="I1629" s="26"/>
      <c r="J1629" s="27"/>
      <c r="K1629" s="20"/>
      <c r="L1629" s="20"/>
      <c r="M1629" s="20"/>
      <c r="N1629" s="20"/>
      <c r="O1629" s="20"/>
      <c r="P1629" s="20"/>
      <c r="Q1629" s="20"/>
      <c r="R1629" s="20"/>
      <c r="S1629" s="20"/>
      <c r="T1629" s="20"/>
      <c r="U1629" s="20"/>
      <c r="V1629" s="20"/>
      <c r="W1629" s="20"/>
      <c r="X1629" s="20"/>
      <c r="Y1629" s="20"/>
      <c r="Z1629" s="20"/>
      <c r="AA1629" s="20"/>
      <c r="AB1629" s="20"/>
      <c r="AC1629" s="20"/>
      <c r="AD1629" s="20"/>
      <c r="AE1629" s="20"/>
      <c r="AF1629" s="20"/>
    </row>
    <row r="1630" spans="1:32" ht="45" x14ac:dyDescent="0.2">
      <c r="A1630" s="149"/>
      <c r="B1630" s="149"/>
      <c r="C1630" s="28" t="s">
        <v>1710</v>
      </c>
      <c r="D1630" s="28" t="s">
        <v>1716</v>
      </c>
      <c r="E1630" s="144" t="s">
        <v>10</v>
      </c>
      <c r="F1630" s="20"/>
      <c r="G1630" s="20"/>
      <c r="H1630" s="20"/>
      <c r="I1630" s="26"/>
      <c r="J1630" s="27"/>
      <c r="K1630" s="20"/>
      <c r="L1630" s="20"/>
      <c r="M1630" s="20"/>
      <c r="N1630" s="20"/>
      <c r="O1630" s="20"/>
      <c r="P1630" s="20"/>
      <c r="Q1630" s="20"/>
      <c r="R1630" s="20"/>
      <c r="S1630" s="20"/>
      <c r="T1630" s="20"/>
      <c r="U1630" s="20"/>
      <c r="V1630" s="20"/>
      <c r="W1630" s="20"/>
      <c r="X1630" s="20"/>
      <c r="Y1630" s="20"/>
      <c r="Z1630" s="20"/>
      <c r="AA1630" s="20"/>
      <c r="AB1630" s="20"/>
      <c r="AC1630" s="20"/>
      <c r="AD1630" s="20"/>
      <c r="AE1630" s="20"/>
      <c r="AF1630" s="20"/>
    </row>
    <row r="1631" spans="1:32" ht="60" x14ac:dyDescent="0.2">
      <c r="A1631" s="149"/>
      <c r="B1631" s="149"/>
      <c r="C1631" s="28" t="s">
        <v>1710</v>
      </c>
      <c r="D1631" s="28" t="s">
        <v>1717</v>
      </c>
      <c r="E1631" s="144" t="s">
        <v>10</v>
      </c>
      <c r="F1631" s="20"/>
      <c r="G1631" s="20"/>
      <c r="H1631" s="20"/>
      <c r="I1631" s="26"/>
      <c r="J1631" s="27"/>
      <c r="K1631" s="20"/>
      <c r="L1631" s="20"/>
      <c r="M1631" s="20"/>
      <c r="N1631" s="20"/>
      <c r="O1631" s="20"/>
      <c r="P1631" s="20"/>
      <c r="Q1631" s="20"/>
      <c r="R1631" s="20"/>
      <c r="S1631" s="20"/>
      <c r="T1631" s="20"/>
      <c r="U1631" s="20"/>
      <c r="V1631" s="20"/>
      <c r="W1631" s="20"/>
      <c r="X1631" s="20"/>
      <c r="Y1631" s="20"/>
      <c r="Z1631" s="20"/>
      <c r="AA1631" s="20"/>
      <c r="AB1631" s="20"/>
      <c r="AC1631" s="20"/>
      <c r="AD1631" s="20"/>
      <c r="AE1631" s="20"/>
      <c r="AF1631" s="20"/>
    </row>
    <row r="1632" spans="1:32" ht="45" x14ac:dyDescent="0.2">
      <c r="A1632" s="149"/>
      <c r="B1632" s="149"/>
      <c r="C1632" s="28" t="s">
        <v>1710</v>
      </c>
      <c r="D1632" s="28" t="s">
        <v>1718</v>
      </c>
      <c r="E1632" s="144" t="s">
        <v>10</v>
      </c>
      <c r="F1632" s="20"/>
      <c r="G1632" s="20"/>
      <c r="H1632" s="20"/>
      <c r="I1632" s="26"/>
      <c r="J1632" s="27"/>
      <c r="K1632" s="20"/>
      <c r="L1632" s="20"/>
      <c r="M1632" s="20"/>
      <c r="N1632" s="20"/>
      <c r="O1632" s="20"/>
      <c r="P1632" s="20"/>
      <c r="Q1632" s="20"/>
      <c r="R1632" s="20"/>
      <c r="S1632" s="20"/>
      <c r="T1632" s="20"/>
      <c r="U1632" s="20"/>
      <c r="V1632" s="20"/>
      <c r="W1632" s="20"/>
      <c r="X1632" s="20"/>
      <c r="Y1632" s="20"/>
      <c r="Z1632" s="20"/>
      <c r="AA1632" s="20"/>
      <c r="AB1632" s="20"/>
      <c r="AC1632" s="20"/>
      <c r="AD1632" s="20"/>
      <c r="AE1632" s="20"/>
      <c r="AF1632" s="20"/>
    </row>
    <row r="1633" spans="1:32" ht="60" x14ac:dyDescent="0.2">
      <c r="A1633" s="149"/>
      <c r="B1633" s="149"/>
      <c r="C1633" s="28" t="s">
        <v>1710</v>
      </c>
      <c r="D1633" s="28" t="s">
        <v>1719</v>
      </c>
      <c r="E1633" s="144" t="s">
        <v>10</v>
      </c>
      <c r="F1633" s="20"/>
      <c r="G1633" s="20"/>
      <c r="H1633" s="20"/>
      <c r="I1633" s="26"/>
      <c r="J1633" s="27"/>
      <c r="K1633" s="20"/>
      <c r="L1633" s="20"/>
      <c r="M1633" s="20"/>
      <c r="N1633" s="20"/>
      <c r="O1633" s="20"/>
      <c r="P1633" s="20"/>
      <c r="Q1633" s="20"/>
      <c r="R1633" s="20"/>
      <c r="S1633" s="20"/>
      <c r="T1633" s="20"/>
      <c r="U1633" s="20"/>
      <c r="V1633" s="20"/>
      <c r="W1633" s="20"/>
      <c r="X1633" s="20"/>
      <c r="Y1633" s="20"/>
      <c r="Z1633" s="20"/>
      <c r="AA1633" s="20"/>
      <c r="AB1633" s="20"/>
      <c r="AC1633" s="20"/>
      <c r="AD1633" s="20"/>
      <c r="AE1633" s="20"/>
      <c r="AF1633" s="20"/>
    </row>
    <row r="1634" spans="1:32" ht="45" x14ac:dyDescent="0.2">
      <c r="A1634" s="149"/>
      <c r="B1634" s="149"/>
      <c r="C1634" s="28" t="s">
        <v>1710</v>
      </c>
      <c r="D1634" s="28" t="s">
        <v>1720</v>
      </c>
      <c r="E1634" s="144" t="s">
        <v>10</v>
      </c>
      <c r="F1634" s="20"/>
      <c r="G1634" s="20"/>
      <c r="H1634" s="20"/>
      <c r="I1634" s="26"/>
      <c r="J1634" s="27"/>
      <c r="K1634" s="20"/>
      <c r="L1634" s="20"/>
      <c r="M1634" s="20"/>
      <c r="N1634" s="20"/>
      <c r="O1634" s="20"/>
      <c r="P1634" s="20"/>
      <c r="Q1634" s="20"/>
      <c r="R1634" s="20"/>
      <c r="S1634" s="20"/>
      <c r="T1634" s="20"/>
      <c r="U1634" s="20"/>
      <c r="V1634" s="20"/>
      <c r="W1634" s="20"/>
      <c r="X1634" s="20"/>
      <c r="Y1634" s="20"/>
      <c r="Z1634" s="20"/>
      <c r="AA1634" s="20"/>
      <c r="AB1634" s="20"/>
      <c r="AC1634" s="20"/>
      <c r="AD1634" s="20"/>
      <c r="AE1634" s="20"/>
      <c r="AF1634" s="20"/>
    </row>
    <row r="1635" spans="1:32" ht="45" x14ac:dyDescent="0.2">
      <c r="A1635" s="149"/>
      <c r="B1635" s="149"/>
      <c r="C1635" s="28" t="s">
        <v>1710</v>
      </c>
      <c r="D1635" s="28" t="s">
        <v>1721</v>
      </c>
      <c r="E1635" s="144" t="s">
        <v>10</v>
      </c>
      <c r="F1635" s="20"/>
      <c r="G1635" s="20"/>
      <c r="H1635" s="20"/>
      <c r="I1635" s="26"/>
      <c r="J1635" s="27"/>
      <c r="K1635" s="20"/>
      <c r="L1635" s="20"/>
      <c r="M1635" s="20"/>
      <c r="N1635" s="20"/>
      <c r="O1635" s="20"/>
      <c r="P1635" s="20"/>
      <c r="Q1635" s="20"/>
      <c r="R1635" s="20"/>
      <c r="S1635" s="20"/>
      <c r="T1635" s="20"/>
      <c r="U1635" s="20"/>
      <c r="V1635" s="20"/>
      <c r="W1635" s="20"/>
      <c r="X1635" s="20"/>
      <c r="Y1635" s="20"/>
      <c r="Z1635" s="20"/>
      <c r="AA1635" s="20"/>
      <c r="AB1635" s="20"/>
      <c r="AC1635" s="20"/>
      <c r="AD1635" s="20"/>
      <c r="AE1635" s="20"/>
      <c r="AF1635" s="20"/>
    </row>
    <row r="1636" spans="1:32" ht="45" x14ac:dyDescent="0.2">
      <c r="A1636" s="149"/>
      <c r="B1636" s="149"/>
      <c r="C1636" s="28" t="s">
        <v>1710</v>
      </c>
      <c r="D1636" s="28" t="s">
        <v>1722</v>
      </c>
      <c r="E1636" s="144" t="s">
        <v>10</v>
      </c>
      <c r="F1636" s="20"/>
      <c r="G1636" s="20"/>
      <c r="H1636" s="20"/>
      <c r="I1636" s="26"/>
      <c r="J1636" s="27"/>
      <c r="K1636" s="20"/>
      <c r="L1636" s="20"/>
      <c r="M1636" s="20"/>
      <c r="N1636" s="20"/>
      <c r="O1636" s="20"/>
      <c r="P1636" s="20"/>
      <c r="Q1636" s="20"/>
      <c r="R1636" s="20"/>
      <c r="S1636" s="20"/>
      <c r="T1636" s="20"/>
      <c r="U1636" s="20"/>
      <c r="V1636" s="20"/>
      <c r="W1636" s="20"/>
      <c r="X1636" s="20"/>
      <c r="Y1636" s="20"/>
      <c r="Z1636" s="20"/>
      <c r="AA1636" s="20"/>
      <c r="AB1636" s="20"/>
      <c r="AC1636" s="20"/>
      <c r="AD1636" s="20"/>
      <c r="AE1636" s="20"/>
      <c r="AF1636" s="20"/>
    </row>
    <row r="1637" spans="1:32" ht="45" x14ac:dyDescent="0.2">
      <c r="A1637" s="149"/>
      <c r="B1637" s="149"/>
      <c r="C1637" s="28" t="s">
        <v>1710</v>
      </c>
      <c r="D1637" s="28" t="s">
        <v>1723</v>
      </c>
      <c r="E1637" s="144" t="s">
        <v>10</v>
      </c>
      <c r="F1637" s="20"/>
      <c r="G1637" s="20"/>
      <c r="H1637" s="20"/>
      <c r="I1637" s="26"/>
      <c r="J1637" s="27"/>
      <c r="K1637" s="20"/>
      <c r="L1637" s="20"/>
      <c r="M1637" s="20"/>
      <c r="N1637" s="20"/>
      <c r="O1637" s="20"/>
      <c r="P1637" s="20"/>
      <c r="Q1637" s="20"/>
      <c r="R1637" s="20"/>
      <c r="S1637" s="20"/>
      <c r="T1637" s="20"/>
      <c r="U1637" s="20"/>
      <c r="V1637" s="20"/>
      <c r="W1637" s="20"/>
      <c r="X1637" s="20"/>
      <c r="Y1637" s="20"/>
      <c r="Z1637" s="20"/>
      <c r="AA1637" s="20"/>
      <c r="AB1637" s="20"/>
      <c r="AC1637" s="20"/>
      <c r="AD1637" s="20"/>
      <c r="AE1637" s="20"/>
      <c r="AF1637" s="20"/>
    </row>
    <row r="1638" spans="1:32" ht="45" x14ac:dyDescent="0.2">
      <c r="A1638" s="149"/>
      <c r="B1638" s="149"/>
      <c r="C1638" s="28" t="s">
        <v>1710</v>
      </c>
      <c r="D1638" s="28" t="s">
        <v>1724</v>
      </c>
      <c r="E1638" s="144" t="s">
        <v>10</v>
      </c>
      <c r="F1638" s="20"/>
      <c r="G1638" s="20"/>
      <c r="H1638" s="20"/>
      <c r="I1638" s="26"/>
      <c r="J1638" s="27"/>
      <c r="K1638" s="20"/>
      <c r="L1638" s="20"/>
      <c r="M1638" s="20"/>
      <c r="N1638" s="20"/>
      <c r="O1638" s="20"/>
      <c r="P1638" s="20"/>
      <c r="Q1638" s="20"/>
      <c r="R1638" s="20"/>
      <c r="S1638" s="20"/>
      <c r="T1638" s="20"/>
      <c r="U1638" s="20"/>
      <c r="V1638" s="20"/>
      <c r="W1638" s="20"/>
      <c r="X1638" s="20"/>
      <c r="Y1638" s="20"/>
      <c r="Z1638" s="20"/>
      <c r="AA1638" s="20"/>
      <c r="AB1638" s="20"/>
      <c r="AC1638" s="20"/>
      <c r="AD1638" s="20"/>
      <c r="AE1638" s="20"/>
      <c r="AF1638" s="20"/>
    </row>
    <row r="1639" spans="1:32" ht="60" x14ac:dyDescent="0.2">
      <c r="A1639" s="149"/>
      <c r="B1639" s="149"/>
      <c r="C1639" s="28" t="s">
        <v>1710</v>
      </c>
      <c r="D1639" s="28" t="s">
        <v>1725</v>
      </c>
      <c r="E1639" s="144" t="s">
        <v>10</v>
      </c>
      <c r="F1639" s="20"/>
      <c r="G1639" s="20"/>
      <c r="H1639" s="20"/>
      <c r="I1639" s="26"/>
      <c r="J1639" s="27"/>
      <c r="K1639" s="20"/>
      <c r="L1639" s="20"/>
      <c r="M1639" s="20"/>
      <c r="N1639" s="20"/>
      <c r="O1639" s="20"/>
      <c r="P1639" s="20"/>
      <c r="Q1639" s="20"/>
      <c r="R1639" s="20"/>
      <c r="S1639" s="20"/>
      <c r="T1639" s="20"/>
      <c r="U1639" s="20"/>
      <c r="V1639" s="20"/>
      <c r="W1639" s="20"/>
      <c r="X1639" s="20"/>
      <c r="Y1639" s="20"/>
      <c r="Z1639" s="20"/>
      <c r="AA1639" s="20"/>
      <c r="AB1639" s="20"/>
      <c r="AC1639" s="20"/>
      <c r="AD1639" s="20"/>
      <c r="AE1639" s="20"/>
      <c r="AF1639" s="20"/>
    </row>
    <row r="1640" spans="1:32" ht="45" x14ac:dyDescent="0.2">
      <c r="A1640" s="149"/>
      <c r="B1640" s="149"/>
      <c r="C1640" s="28" t="s">
        <v>1710</v>
      </c>
      <c r="D1640" s="28" t="s">
        <v>1726</v>
      </c>
      <c r="E1640" s="144" t="s">
        <v>10</v>
      </c>
      <c r="F1640" s="20"/>
      <c r="G1640" s="20"/>
      <c r="H1640" s="20"/>
      <c r="I1640" s="26"/>
      <c r="J1640" s="27"/>
      <c r="K1640" s="20"/>
      <c r="L1640" s="20"/>
      <c r="M1640" s="20"/>
      <c r="N1640" s="20"/>
      <c r="O1640" s="20"/>
      <c r="P1640" s="20"/>
      <c r="Q1640" s="20"/>
      <c r="R1640" s="20"/>
      <c r="S1640" s="20"/>
      <c r="T1640" s="20"/>
      <c r="U1640" s="20"/>
      <c r="V1640" s="20"/>
      <c r="W1640" s="20"/>
      <c r="X1640" s="20"/>
      <c r="Y1640" s="20"/>
      <c r="Z1640" s="20"/>
      <c r="AA1640" s="20"/>
      <c r="AB1640" s="20"/>
      <c r="AC1640" s="20"/>
      <c r="AD1640" s="20"/>
      <c r="AE1640" s="20"/>
      <c r="AF1640" s="20"/>
    </row>
    <row r="1641" spans="1:32" ht="45" x14ac:dyDescent="0.2">
      <c r="A1641" s="149"/>
      <c r="B1641" s="149"/>
      <c r="C1641" s="28" t="s">
        <v>1710</v>
      </c>
      <c r="D1641" s="28" t="s">
        <v>1727</v>
      </c>
      <c r="E1641" s="144" t="s">
        <v>10</v>
      </c>
      <c r="F1641" s="20"/>
      <c r="G1641" s="20"/>
      <c r="H1641" s="20"/>
      <c r="I1641" s="26"/>
      <c r="J1641" s="27"/>
      <c r="K1641" s="20"/>
      <c r="L1641" s="20"/>
      <c r="M1641" s="20"/>
      <c r="N1641" s="20"/>
      <c r="O1641" s="20"/>
      <c r="P1641" s="20"/>
      <c r="Q1641" s="20"/>
      <c r="R1641" s="20"/>
      <c r="S1641" s="20"/>
      <c r="T1641" s="20"/>
      <c r="U1641" s="20"/>
      <c r="V1641" s="20"/>
      <c r="W1641" s="20"/>
      <c r="X1641" s="20"/>
      <c r="Y1641" s="20"/>
      <c r="Z1641" s="20"/>
      <c r="AA1641" s="20"/>
      <c r="AB1641" s="20"/>
      <c r="AC1641" s="20"/>
      <c r="AD1641" s="20"/>
      <c r="AE1641" s="20"/>
      <c r="AF1641" s="20"/>
    </row>
    <row r="1642" spans="1:32" ht="45" x14ac:dyDescent="0.2">
      <c r="A1642" s="149"/>
      <c r="B1642" s="149"/>
      <c r="C1642" s="28" t="s">
        <v>1710</v>
      </c>
      <c r="D1642" s="28" t="s">
        <v>1728</v>
      </c>
      <c r="E1642" s="144" t="s">
        <v>10</v>
      </c>
      <c r="F1642" s="20"/>
      <c r="G1642" s="20"/>
      <c r="H1642" s="20"/>
      <c r="I1642" s="26"/>
      <c r="J1642" s="27"/>
      <c r="K1642" s="20"/>
      <c r="L1642" s="20"/>
      <c r="M1642" s="20"/>
      <c r="N1642" s="20"/>
      <c r="O1642" s="20"/>
      <c r="P1642" s="20"/>
      <c r="Q1642" s="20"/>
      <c r="R1642" s="20"/>
      <c r="S1642" s="20"/>
      <c r="T1642" s="20"/>
      <c r="U1642" s="20"/>
      <c r="V1642" s="20"/>
      <c r="W1642" s="20"/>
      <c r="X1642" s="20"/>
      <c r="Y1642" s="20"/>
      <c r="Z1642" s="20"/>
      <c r="AA1642" s="20"/>
      <c r="AB1642" s="20"/>
      <c r="AC1642" s="20"/>
      <c r="AD1642" s="20"/>
      <c r="AE1642" s="20"/>
      <c r="AF1642" s="20"/>
    </row>
    <row r="1643" spans="1:32" ht="45" x14ac:dyDescent="0.2">
      <c r="A1643" s="149"/>
      <c r="B1643" s="149"/>
      <c r="C1643" s="28" t="s">
        <v>1710</v>
      </c>
      <c r="D1643" s="28" t="s">
        <v>1729</v>
      </c>
      <c r="E1643" s="144" t="s">
        <v>10</v>
      </c>
      <c r="F1643" s="20"/>
      <c r="G1643" s="20"/>
      <c r="H1643" s="20"/>
      <c r="I1643" s="26"/>
      <c r="J1643" s="27"/>
      <c r="K1643" s="20"/>
      <c r="L1643" s="20"/>
      <c r="M1643" s="20"/>
      <c r="N1643" s="20"/>
      <c r="O1643" s="20"/>
      <c r="P1643" s="20"/>
      <c r="Q1643" s="20"/>
      <c r="R1643" s="20"/>
      <c r="S1643" s="20"/>
      <c r="T1643" s="20"/>
      <c r="U1643" s="20"/>
      <c r="V1643" s="20"/>
      <c r="W1643" s="20"/>
      <c r="X1643" s="20"/>
      <c r="Y1643" s="20"/>
      <c r="Z1643" s="20"/>
      <c r="AA1643" s="20"/>
      <c r="AB1643" s="20"/>
      <c r="AC1643" s="20"/>
      <c r="AD1643" s="20"/>
      <c r="AE1643" s="20"/>
      <c r="AF1643" s="20"/>
    </row>
    <row r="1644" spans="1:32" ht="45" x14ac:dyDescent="0.2">
      <c r="A1644" s="149"/>
      <c r="B1644" s="149"/>
      <c r="C1644" s="24" t="s">
        <v>1710</v>
      </c>
      <c r="D1644" s="24" t="s">
        <v>1730</v>
      </c>
      <c r="E1644" s="144" t="s">
        <v>10</v>
      </c>
      <c r="F1644" s="20"/>
      <c r="G1644" s="20"/>
      <c r="H1644" s="20"/>
      <c r="I1644" s="26"/>
      <c r="J1644" s="27"/>
      <c r="K1644" s="20"/>
      <c r="L1644" s="20"/>
      <c r="M1644" s="20"/>
      <c r="N1644" s="20"/>
      <c r="O1644" s="20"/>
      <c r="P1644" s="20"/>
      <c r="Q1644" s="20"/>
      <c r="R1644" s="20"/>
      <c r="S1644" s="20"/>
      <c r="T1644" s="20"/>
      <c r="U1644" s="20"/>
      <c r="V1644" s="20"/>
      <c r="W1644" s="20"/>
      <c r="X1644" s="20"/>
      <c r="Y1644" s="20"/>
      <c r="Z1644" s="20"/>
      <c r="AA1644" s="20"/>
      <c r="AB1644" s="20"/>
      <c r="AC1644" s="20"/>
      <c r="AD1644" s="20"/>
      <c r="AE1644" s="20"/>
      <c r="AF1644" s="20"/>
    </row>
    <row r="1645" spans="1:32" ht="45" x14ac:dyDescent="0.2">
      <c r="A1645" s="149"/>
      <c r="B1645" s="149"/>
      <c r="C1645" s="25" t="s">
        <v>1731</v>
      </c>
      <c r="D1645" s="25" t="s">
        <v>1732</v>
      </c>
      <c r="E1645" s="144" t="s">
        <v>10</v>
      </c>
      <c r="F1645" s="20"/>
      <c r="G1645" s="20"/>
      <c r="H1645" s="20"/>
      <c r="I1645" s="26"/>
      <c r="J1645" s="27"/>
      <c r="K1645" s="20"/>
      <c r="L1645" s="20"/>
      <c r="M1645" s="20"/>
      <c r="N1645" s="20"/>
      <c r="O1645" s="20"/>
      <c r="P1645" s="20"/>
      <c r="Q1645" s="20"/>
      <c r="R1645" s="20"/>
      <c r="S1645" s="20"/>
      <c r="T1645" s="20"/>
      <c r="U1645" s="20"/>
      <c r="V1645" s="20"/>
      <c r="W1645" s="20"/>
      <c r="X1645" s="20"/>
      <c r="Y1645" s="20"/>
      <c r="Z1645" s="20"/>
      <c r="AA1645" s="20"/>
      <c r="AB1645" s="20"/>
      <c r="AC1645" s="20"/>
      <c r="AD1645" s="20"/>
      <c r="AE1645" s="20"/>
      <c r="AF1645" s="20"/>
    </row>
    <row r="1646" spans="1:32" ht="45" x14ac:dyDescent="0.2">
      <c r="A1646" s="149"/>
      <c r="B1646" s="149"/>
      <c r="C1646" s="28" t="s">
        <v>1731</v>
      </c>
      <c r="D1646" s="28" t="s">
        <v>1733</v>
      </c>
      <c r="E1646" s="144" t="s">
        <v>10</v>
      </c>
      <c r="F1646" s="20"/>
      <c r="G1646" s="20"/>
      <c r="H1646" s="20"/>
      <c r="I1646" s="26"/>
      <c r="J1646" s="27"/>
      <c r="K1646" s="20"/>
      <c r="L1646" s="20"/>
      <c r="M1646" s="20"/>
      <c r="N1646" s="20"/>
      <c r="O1646" s="20"/>
      <c r="P1646" s="20"/>
      <c r="Q1646" s="20"/>
      <c r="R1646" s="20"/>
      <c r="S1646" s="20"/>
      <c r="T1646" s="20"/>
      <c r="U1646" s="20"/>
      <c r="V1646" s="20"/>
      <c r="W1646" s="20"/>
      <c r="X1646" s="20"/>
      <c r="Y1646" s="20"/>
      <c r="Z1646" s="20"/>
      <c r="AA1646" s="20"/>
      <c r="AB1646" s="20"/>
      <c r="AC1646" s="20"/>
      <c r="AD1646" s="20"/>
      <c r="AE1646" s="20"/>
      <c r="AF1646" s="20"/>
    </row>
    <row r="1647" spans="1:32" ht="45" x14ac:dyDescent="0.2">
      <c r="A1647" s="149"/>
      <c r="B1647" s="149"/>
      <c r="C1647" s="28" t="s">
        <v>1731</v>
      </c>
      <c r="D1647" s="28" t="s">
        <v>1734</v>
      </c>
      <c r="E1647" s="144" t="s">
        <v>10</v>
      </c>
      <c r="F1647" s="20"/>
      <c r="G1647" s="20"/>
      <c r="H1647" s="20"/>
      <c r="I1647" s="26"/>
      <c r="J1647" s="27"/>
      <c r="K1647" s="20"/>
      <c r="L1647" s="20"/>
      <c r="M1647" s="20"/>
      <c r="N1647" s="20"/>
      <c r="O1647" s="20"/>
      <c r="P1647" s="20"/>
      <c r="Q1647" s="20"/>
      <c r="R1647" s="20"/>
      <c r="S1647" s="20"/>
      <c r="T1647" s="20"/>
      <c r="U1647" s="20"/>
      <c r="V1647" s="20"/>
      <c r="W1647" s="20"/>
      <c r="X1647" s="20"/>
      <c r="Y1647" s="20"/>
      <c r="Z1647" s="20"/>
      <c r="AA1647" s="20"/>
      <c r="AB1647" s="20"/>
      <c r="AC1647" s="20"/>
      <c r="AD1647" s="20"/>
      <c r="AE1647" s="20"/>
      <c r="AF1647" s="20"/>
    </row>
    <row r="1648" spans="1:32" ht="45" x14ac:dyDescent="0.2">
      <c r="A1648" s="149"/>
      <c r="B1648" s="149"/>
      <c r="C1648" s="28" t="s">
        <v>1731</v>
      </c>
      <c r="D1648" s="28" t="s">
        <v>1735</v>
      </c>
      <c r="E1648" s="144" t="s">
        <v>10</v>
      </c>
      <c r="F1648" s="20"/>
      <c r="G1648" s="20"/>
      <c r="H1648" s="20"/>
      <c r="I1648" s="26"/>
      <c r="J1648" s="27"/>
      <c r="K1648" s="20"/>
      <c r="L1648" s="20"/>
      <c r="M1648" s="20"/>
      <c r="N1648" s="20"/>
      <c r="O1648" s="20"/>
      <c r="P1648" s="20"/>
      <c r="Q1648" s="20"/>
      <c r="R1648" s="20"/>
      <c r="S1648" s="20"/>
      <c r="T1648" s="20"/>
      <c r="U1648" s="20"/>
      <c r="V1648" s="20"/>
      <c r="W1648" s="20"/>
      <c r="X1648" s="20"/>
      <c r="Y1648" s="20"/>
      <c r="Z1648" s="20"/>
      <c r="AA1648" s="20"/>
      <c r="AB1648" s="20"/>
      <c r="AC1648" s="20"/>
      <c r="AD1648" s="20"/>
      <c r="AE1648" s="20"/>
      <c r="AF1648" s="20"/>
    </row>
    <row r="1649" spans="1:32" ht="60" x14ac:dyDescent="0.2">
      <c r="A1649" s="149"/>
      <c r="B1649" s="149"/>
      <c r="C1649" s="28" t="s">
        <v>1731</v>
      </c>
      <c r="D1649" s="28" t="s">
        <v>1736</v>
      </c>
      <c r="E1649" s="144" t="s">
        <v>10</v>
      </c>
      <c r="F1649" s="20"/>
      <c r="G1649" s="20"/>
      <c r="H1649" s="20"/>
      <c r="I1649" s="26"/>
      <c r="J1649" s="27"/>
      <c r="K1649" s="20"/>
      <c r="L1649" s="20"/>
      <c r="M1649" s="20"/>
      <c r="N1649" s="20"/>
      <c r="O1649" s="20"/>
      <c r="P1649" s="20"/>
      <c r="Q1649" s="20"/>
      <c r="R1649" s="20"/>
      <c r="S1649" s="20"/>
      <c r="T1649" s="20"/>
      <c r="U1649" s="20"/>
      <c r="V1649" s="20"/>
      <c r="W1649" s="20"/>
      <c r="X1649" s="20"/>
      <c r="Y1649" s="20"/>
      <c r="Z1649" s="20"/>
      <c r="AA1649" s="20"/>
      <c r="AB1649" s="20"/>
      <c r="AC1649" s="20"/>
      <c r="AD1649" s="20"/>
      <c r="AE1649" s="20"/>
      <c r="AF1649" s="20"/>
    </row>
    <row r="1650" spans="1:32" ht="60" x14ac:dyDescent="0.2">
      <c r="A1650" s="149"/>
      <c r="B1650" s="149"/>
      <c r="C1650" s="28" t="s">
        <v>1731</v>
      </c>
      <c r="D1650" s="28" t="s">
        <v>1737</v>
      </c>
      <c r="E1650" s="144" t="s">
        <v>10</v>
      </c>
      <c r="F1650" s="20"/>
      <c r="G1650" s="20"/>
      <c r="H1650" s="20"/>
      <c r="I1650" s="26"/>
      <c r="J1650" s="27"/>
      <c r="K1650" s="20"/>
      <c r="L1650" s="20"/>
      <c r="M1650" s="20"/>
      <c r="N1650" s="20"/>
      <c r="O1650" s="20"/>
      <c r="P1650" s="20"/>
      <c r="Q1650" s="20"/>
      <c r="R1650" s="20"/>
      <c r="S1650" s="20"/>
      <c r="T1650" s="20"/>
      <c r="U1650" s="20"/>
      <c r="V1650" s="20"/>
      <c r="W1650" s="20"/>
      <c r="X1650" s="20"/>
      <c r="Y1650" s="20"/>
      <c r="Z1650" s="20"/>
      <c r="AA1650" s="20"/>
      <c r="AB1650" s="20"/>
      <c r="AC1650" s="20"/>
      <c r="AD1650" s="20"/>
      <c r="AE1650" s="20"/>
      <c r="AF1650" s="20"/>
    </row>
    <row r="1651" spans="1:32" ht="45" x14ac:dyDescent="0.2">
      <c r="A1651" s="149"/>
      <c r="B1651" s="149"/>
      <c r="C1651" s="28" t="s">
        <v>1731</v>
      </c>
      <c r="D1651" s="28" t="s">
        <v>1738</v>
      </c>
      <c r="E1651" s="144" t="s">
        <v>10</v>
      </c>
      <c r="F1651" s="20"/>
      <c r="G1651" s="20"/>
      <c r="H1651" s="20"/>
      <c r="I1651" s="26"/>
      <c r="J1651" s="27"/>
      <c r="K1651" s="20"/>
      <c r="L1651" s="20"/>
      <c r="M1651" s="20"/>
      <c r="N1651" s="20"/>
      <c r="O1651" s="20"/>
      <c r="P1651" s="20"/>
      <c r="Q1651" s="20"/>
      <c r="R1651" s="20"/>
      <c r="S1651" s="20"/>
      <c r="T1651" s="20"/>
      <c r="U1651" s="20"/>
      <c r="V1651" s="20"/>
      <c r="W1651" s="20"/>
      <c r="X1651" s="20"/>
      <c r="Y1651" s="20"/>
      <c r="Z1651" s="20"/>
      <c r="AA1651" s="20"/>
      <c r="AB1651" s="20"/>
      <c r="AC1651" s="20"/>
      <c r="AD1651" s="20"/>
      <c r="AE1651" s="20"/>
      <c r="AF1651" s="20"/>
    </row>
    <row r="1652" spans="1:32" ht="45" x14ac:dyDescent="0.2">
      <c r="A1652" s="149"/>
      <c r="B1652" s="149"/>
      <c r="C1652" s="28" t="s">
        <v>1731</v>
      </c>
      <c r="D1652" s="28" t="s">
        <v>1739</v>
      </c>
      <c r="E1652" s="144" t="s">
        <v>10</v>
      </c>
      <c r="F1652" s="20"/>
      <c r="G1652" s="20"/>
      <c r="H1652" s="20"/>
      <c r="I1652" s="26"/>
      <c r="J1652" s="27"/>
      <c r="K1652" s="20"/>
      <c r="L1652" s="20"/>
      <c r="M1652" s="20"/>
      <c r="N1652" s="20"/>
      <c r="O1652" s="20"/>
      <c r="P1652" s="20"/>
      <c r="Q1652" s="20"/>
      <c r="R1652" s="20"/>
      <c r="S1652" s="20"/>
      <c r="T1652" s="20"/>
      <c r="U1652" s="20"/>
      <c r="V1652" s="20"/>
      <c r="W1652" s="20"/>
      <c r="X1652" s="20"/>
      <c r="Y1652" s="20"/>
      <c r="Z1652" s="20"/>
      <c r="AA1652" s="20"/>
      <c r="AB1652" s="20"/>
      <c r="AC1652" s="20"/>
      <c r="AD1652" s="20"/>
      <c r="AE1652" s="20"/>
      <c r="AF1652" s="20"/>
    </row>
    <row r="1653" spans="1:32" ht="45" x14ac:dyDescent="0.2">
      <c r="A1653" s="149"/>
      <c r="B1653" s="149"/>
      <c r="C1653" s="28" t="s">
        <v>1731</v>
      </c>
      <c r="D1653" s="28" t="s">
        <v>1740</v>
      </c>
      <c r="E1653" s="144" t="s">
        <v>10</v>
      </c>
      <c r="F1653" s="20"/>
      <c r="G1653" s="20"/>
      <c r="H1653" s="20"/>
      <c r="I1653" s="26"/>
      <c r="J1653" s="27"/>
      <c r="K1653" s="20"/>
      <c r="L1653" s="20"/>
      <c r="M1653" s="20"/>
      <c r="N1653" s="20"/>
      <c r="O1653" s="20"/>
      <c r="P1653" s="20"/>
      <c r="Q1653" s="20"/>
      <c r="R1653" s="20"/>
      <c r="S1653" s="20"/>
      <c r="T1653" s="20"/>
      <c r="U1653" s="20"/>
      <c r="V1653" s="20"/>
      <c r="W1653" s="20"/>
      <c r="X1653" s="20"/>
      <c r="Y1653" s="20"/>
      <c r="Z1653" s="20"/>
      <c r="AA1653" s="20"/>
      <c r="AB1653" s="20"/>
      <c r="AC1653" s="20"/>
      <c r="AD1653" s="20"/>
      <c r="AE1653" s="20"/>
      <c r="AF1653" s="20"/>
    </row>
    <row r="1654" spans="1:32" ht="75" x14ac:dyDescent="0.2">
      <c r="A1654" s="149"/>
      <c r="B1654" s="149"/>
      <c r="C1654" s="28" t="s">
        <v>1731</v>
      </c>
      <c r="D1654" s="28" t="s">
        <v>1741</v>
      </c>
      <c r="E1654" s="144" t="s">
        <v>10</v>
      </c>
      <c r="F1654" s="20"/>
      <c r="G1654" s="20"/>
      <c r="H1654" s="20"/>
      <c r="I1654" s="26"/>
      <c r="J1654" s="27"/>
      <c r="K1654" s="20"/>
      <c r="L1654" s="20"/>
      <c r="M1654" s="20"/>
      <c r="N1654" s="20"/>
      <c r="O1654" s="20"/>
      <c r="P1654" s="20"/>
      <c r="Q1654" s="20"/>
      <c r="R1654" s="20"/>
      <c r="S1654" s="20"/>
      <c r="T1654" s="20"/>
      <c r="U1654" s="20"/>
      <c r="V1654" s="20"/>
      <c r="W1654" s="20"/>
      <c r="X1654" s="20"/>
      <c r="Y1654" s="20"/>
      <c r="Z1654" s="20"/>
      <c r="AA1654" s="20"/>
      <c r="AB1654" s="20"/>
      <c r="AC1654" s="20"/>
      <c r="AD1654" s="20"/>
      <c r="AE1654" s="20"/>
      <c r="AF1654" s="20"/>
    </row>
    <row r="1655" spans="1:32" ht="45" x14ac:dyDescent="0.2">
      <c r="A1655" s="149"/>
      <c r="B1655" s="149"/>
      <c r="C1655" s="28" t="s">
        <v>1731</v>
      </c>
      <c r="D1655" s="28" t="s">
        <v>1742</v>
      </c>
      <c r="E1655" s="144" t="s">
        <v>10</v>
      </c>
      <c r="F1655" s="20"/>
      <c r="G1655" s="20"/>
      <c r="H1655" s="20"/>
      <c r="I1655" s="26"/>
      <c r="J1655" s="27"/>
      <c r="K1655" s="20"/>
      <c r="L1655" s="20"/>
      <c r="M1655" s="20"/>
      <c r="N1655" s="20"/>
      <c r="O1655" s="20"/>
      <c r="P1655" s="20"/>
      <c r="Q1655" s="20"/>
      <c r="R1655" s="20"/>
      <c r="S1655" s="20"/>
      <c r="T1655" s="20"/>
      <c r="U1655" s="20"/>
      <c r="V1655" s="20"/>
      <c r="W1655" s="20"/>
      <c r="X1655" s="20"/>
      <c r="Y1655" s="20"/>
      <c r="Z1655" s="20"/>
      <c r="AA1655" s="20"/>
      <c r="AB1655" s="20"/>
      <c r="AC1655" s="20"/>
      <c r="AD1655" s="20"/>
      <c r="AE1655" s="20"/>
      <c r="AF1655" s="20"/>
    </row>
    <row r="1656" spans="1:32" ht="45" x14ac:dyDescent="0.2">
      <c r="A1656" s="149"/>
      <c r="B1656" s="149"/>
      <c r="C1656" s="28" t="s">
        <v>1731</v>
      </c>
      <c r="D1656" s="28" t="s">
        <v>1743</v>
      </c>
      <c r="E1656" s="144" t="s">
        <v>10</v>
      </c>
      <c r="F1656" s="20"/>
      <c r="G1656" s="20"/>
      <c r="H1656" s="20"/>
      <c r="I1656" s="26"/>
      <c r="J1656" s="27"/>
      <c r="K1656" s="20"/>
      <c r="L1656" s="20"/>
      <c r="M1656" s="20"/>
      <c r="N1656" s="20"/>
      <c r="O1656" s="20"/>
      <c r="P1656" s="20"/>
      <c r="Q1656" s="20"/>
      <c r="R1656" s="20"/>
      <c r="S1656" s="20"/>
      <c r="T1656" s="20"/>
      <c r="U1656" s="20"/>
      <c r="V1656" s="20"/>
      <c r="W1656" s="20"/>
      <c r="X1656" s="20"/>
      <c r="Y1656" s="20"/>
      <c r="Z1656" s="20"/>
      <c r="AA1656" s="20"/>
      <c r="AB1656" s="20"/>
      <c r="AC1656" s="20"/>
      <c r="AD1656" s="20"/>
      <c r="AE1656" s="20"/>
      <c r="AF1656" s="20"/>
    </row>
    <row r="1657" spans="1:32" ht="45" x14ac:dyDescent="0.2">
      <c r="A1657" s="149"/>
      <c r="B1657" s="149"/>
      <c r="C1657" s="28" t="s">
        <v>1731</v>
      </c>
      <c r="D1657" s="28" t="s">
        <v>1744</v>
      </c>
      <c r="E1657" s="144" t="s">
        <v>10</v>
      </c>
      <c r="F1657" s="20"/>
      <c r="G1657" s="20"/>
      <c r="H1657" s="20"/>
      <c r="I1657" s="26"/>
      <c r="J1657" s="27"/>
      <c r="K1657" s="20"/>
      <c r="L1657" s="20"/>
      <c r="M1657" s="20"/>
      <c r="N1657" s="20"/>
      <c r="O1657" s="20"/>
      <c r="P1657" s="20"/>
      <c r="Q1657" s="20"/>
      <c r="R1657" s="20"/>
      <c r="S1657" s="20"/>
      <c r="T1657" s="20"/>
      <c r="U1657" s="20"/>
      <c r="V1657" s="20"/>
      <c r="W1657" s="20"/>
      <c r="X1657" s="20"/>
      <c r="Y1657" s="20"/>
      <c r="Z1657" s="20"/>
      <c r="AA1657" s="20"/>
      <c r="AB1657" s="20"/>
      <c r="AC1657" s="20"/>
      <c r="AD1657" s="20"/>
      <c r="AE1657" s="20"/>
      <c r="AF1657" s="20"/>
    </row>
    <row r="1658" spans="1:32" ht="45" x14ac:dyDescent="0.2">
      <c r="A1658" s="149"/>
      <c r="B1658" s="149"/>
      <c r="C1658" s="28" t="s">
        <v>1731</v>
      </c>
      <c r="D1658" s="28" t="s">
        <v>1745</v>
      </c>
      <c r="E1658" s="144" t="s">
        <v>10</v>
      </c>
      <c r="F1658" s="20"/>
      <c r="G1658" s="20"/>
      <c r="H1658" s="20"/>
      <c r="I1658" s="26"/>
      <c r="J1658" s="27"/>
      <c r="K1658" s="20"/>
      <c r="L1658" s="20"/>
      <c r="M1658" s="20"/>
      <c r="N1658" s="20"/>
      <c r="O1658" s="20"/>
      <c r="P1658" s="20"/>
      <c r="Q1658" s="20"/>
      <c r="R1658" s="20"/>
      <c r="S1658" s="20"/>
      <c r="T1658" s="20"/>
      <c r="U1658" s="20"/>
      <c r="V1658" s="20"/>
      <c r="W1658" s="20"/>
      <c r="X1658" s="20"/>
      <c r="Y1658" s="20"/>
      <c r="Z1658" s="20"/>
      <c r="AA1658" s="20"/>
      <c r="AB1658" s="20"/>
      <c r="AC1658" s="20"/>
      <c r="AD1658" s="20"/>
      <c r="AE1658" s="20"/>
      <c r="AF1658" s="20"/>
    </row>
    <row r="1659" spans="1:32" ht="45" x14ac:dyDescent="0.2">
      <c r="A1659" s="149"/>
      <c r="B1659" s="149"/>
      <c r="C1659" s="28" t="s">
        <v>1731</v>
      </c>
      <c r="D1659" s="28" t="s">
        <v>1746</v>
      </c>
      <c r="E1659" s="144" t="s">
        <v>10</v>
      </c>
      <c r="F1659" s="20"/>
      <c r="G1659" s="20"/>
      <c r="H1659" s="20"/>
      <c r="I1659" s="26"/>
      <c r="J1659" s="27"/>
      <c r="K1659" s="20"/>
      <c r="L1659" s="20"/>
      <c r="M1659" s="20"/>
      <c r="N1659" s="20"/>
      <c r="O1659" s="20"/>
      <c r="P1659" s="20"/>
      <c r="Q1659" s="20"/>
      <c r="R1659" s="20"/>
      <c r="S1659" s="20"/>
      <c r="T1659" s="20"/>
      <c r="U1659" s="20"/>
      <c r="V1659" s="20"/>
      <c r="W1659" s="20"/>
      <c r="X1659" s="20"/>
      <c r="Y1659" s="20"/>
      <c r="Z1659" s="20"/>
      <c r="AA1659" s="20"/>
      <c r="AB1659" s="20"/>
      <c r="AC1659" s="20"/>
      <c r="AD1659" s="20"/>
      <c r="AE1659" s="20"/>
      <c r="AF1659" s="20"/>
    </row>
    <row r="1660" spans="1:32" ht="45" x14ac:dyDescent="0.2">
      <c r="A1660" s="149"/>
      <c r="B1660" s="149"/>
      <c r="C1660" s="28" t="s">
        <v>1731</v>
      </c>
      <c r="D1660" s="28" t="s">
        <v>1747</v>
      </c>
      <c r="E1660" s="144" t="s">
        <v>10</v>
      </c>
      <c r="F1660" s="20"/>
      <c r="G1660" s="20"/>
      <c r="H1660" s="20"/>
      <c r="I1660" s="26"/>
      <c r="J1660" s="27"/>
      <c r="K1660" s="20"/>
      <c r="L1660" s="20"/>
      <c r="M1660" s="20"/>
      <c r="N1660" s="20"/>
      <c r="O1660" s="20"/>
      <c r="P1660" s="20"/>
      <c r="Q1660" s="20"/>
      <c r="R1660" s="20"/>
      <c r="S1660" s="20"/>
      <c r="T1660" s="20"/>
      <c r="U1660" s="20"/>
      <c r="V1660" s="20"/>
      <c r="W1660" s="20"/>
      <c r="X1660" s="20"/>
      <c r="Y1660" s="20"/>
      <c r="Z1660" s="20"/>
      <c r="AA1660" s="20"/>
      <c r="AB1660" s="20"/>
      <c r="AC1660" s="20"/>
      <c r="AD1660" s="20"/>
      <c r="AE1660" s="20"/>
      <c r="AF1660" s="20"/>
    </row>
    <row r="1661" spans="1:32" ht="60" x14ac:dyDescent="0.2">
      <c r="A1661" s="149"/>
      <c r="B1661" s="149"/>
      <c r="C1661" s="28" t="s">
        <v>1731</v>
      </c>
      <c r="D1661" s="28" t="s">
        <v>1748</v>
      </c>
      <c r="E1661" s="144" t="s">
        <v>10</v>
      </c>
      <c r="F1661" s="20"/>
      <c r="G1661" s="20"/>
      <c r="H1661" s="20"/>
      <c r="I1661" s="26"/>
      <c r="J1661" s="27"/>
      <c r="K1661" s="20"/>
      <c r="L1661" s="20"/>
      <c r="M1661" s="20"/>
      <c r="N1661" s="20"/>
      <c r="O1661" s="20"/>
      <c r="P1661" s="20"/>
      <c r="Q1661" s="20"/>
      <c r="R1661" s="20"/>
      <c r="S1661" s="20"/>
      <c r="T1661" s="20"/>
      <c r="U1661" s="20"/>
      <c r="V1661" s="20"/>
      <c r="W1661" s="20"/>
      <c r="X1661" s="20"/>
      <c r="Y1661" s="20"/>
      <c r="Z1661" s="20"/>
      <c r="AA1661" s="20"/>
      <c r="AB1661" s="20"/>
      <c r="AC1661" s="20"/>
      <c r="AD1661" s="20"/>
      <c r="AE1661" s="20"/>
      <c r="AF1661" s="20"/>
    </row>
    <row r="1662" spans="1:32" ht="45" x14ac:dyDescent="0.2">
      <c r="A1662" s="149"/>
      <c r="B1662" s="149"/>
      <c r="C1662" s="28" t="s">
        <v>1731</v>
      </c>
      <c r="D1662" s="28" t="s">
        <v>1749</v>
      </c>
      <c r="E1662" s="144" t="s">
        <v>10</v>
      </c>
      <c r="F1662" s="20"/>
      <c r="G1662" s="20"/>
      <c r="H1662" s="20"/>
      <c r="I1662" s="26"/>
      <c r="J1662" s="27"/>
      <c r="K1662" s="20"/>
      <c r="L1662" s="20"/>
      <c r="M1662" s="20"/>
      <c r="N1662" s="20"/>
      <c r="O1662" s="20"/>
      <c r="P1662" s="20"/>
      <c r="Q1662" s="20"/>
      <c r="R1662" s="20"/>
      <c r="S1662" s="20"/>
      <c r="T1662" s="20"/>
      <c r="U1662" s="20"/>
      <c r="V1662" s="20"/>
      <c r="W1662" s="20"/>
      <c r="X1662" s="20"/>
      <c r="Y1662" s="20"/>
      <c r="Z1662" s="20"/>
      <c r="AA1662" s="20"/>
      <c r="AB1662" s="20"/>
      <c r="AC1662" s="20"/>
      <c r="AD1662" s="20"/>
      <c r="AE1662" s="20"/>
      <c r="AF1662" s="20"/>
    </row>
    <row r="1663" spans="1:32" ht="45" x14ac:dyDescent="0.2">
      <c r="A1663" s="149"/>
      <c r="B1663" s="149"/>
      <c r="C1663" s="28" t="s">
        <v>1731</v>
      </c>
      <c r="D1663" s="28" t="s">
        <v>1750</v>
      </c>
      <c r="E1663" s="144" t="s">
        <v>10</v>
      </c>
      <c r="F1663" s="20"/>
      <c r="G1663" s="20"/>
      <c r="H1663" s="20"/>
      <c r="I1663" s="26"/>
      <c r="J1663" s="27"/>
      <c r="K1663" s="20"/>
      <c r="L1663" s="20"/>
      <c r="M1663" s="20"/>
      <c r="N1663" s="20"/>
      <c r="O1663" s="20"/>
      <c r="P1663" s="20"/>
      <c r="Q1663" s="20"/>
      <c r="R1663" s="20"/>
      <c r="S1663" s="20"/>
      <c r="T1663" s="20"/>
      <c r="U1663" s="20"/>
      <c r="V1663" s="20"/>
      <c r="W1663" s="20"/>
      <c r="X1663" s="20"/>
      <c r="Y1663" s="20"/>
      <c r="Z1663" s="20"/>
      <c r="AA1663" s="20"/>
      <c r="AB1663" s="20"/>
      <c r="AC1663" s="20"/>
      <c r="AD1663" s="20"/>
      <c r="AE1663" s="20"/>
      <c r="AF1663" s="20"/>
    </row>
    <row r="1664" spans="1:32" ht="45" x14ac:dyDescent="0.2">
      <c r="A1664" s="149"/>
      <c r="B1664" s="149"/>
      <c r="C1664" s="24" t="s">
        <v>1731</v>
      </c>
      <c r="D1664" s="24" t="s">
        <v>1751</v>
      </c>
      <c r="E1664" s="144" t="s">
        <v>10</v>
      </c>
      <c r="F1664" s="20"/>
      <c r="G1664" s="20"/>
      <c r="H1664" s="20"/>
      <c r="I1664" s="26"/>
      <c r="J1664" s="27"/>
      <c r="K1664" s="20"/>
      <c r="L1664" s="20"/>
      <c r="M1664" s="20"/>
      <c r="N1664" s="20"/>
      <c r="O1664" s="20"/>
      <c r="P1664" s="20"/>
      <c r="Q1664" s="20"/>
      <c r="R1664" s="20"/>
      <c r="S1664" s="20"/>
      <c r="T1664" s="20"/>
      <c r="U1664" s="20"/>
      <c r="V1664" s="20"/>
      <c r="W1664" s="20"/>
      <c r="X1664" s="20"/>
      <c r="Y1664" s="20"/>
      <c r="Z1664" s="20"/>
      <c r="AA1664" s="20"/>
      <c r="AB1664" s="20"/>
      <c r="AC1664" s="20"/>
      <c r="AD1664" s="20"/>
      <c r="AE1664" s="20"/>
      <c r="AF1664" s="20"/>
    </row>
    <row r="1665" spans="1:32" ht="45" x14ac:dyDescent="0.2">
      <c r="A1665" s="149"/>
      <c r="B1665" s="149"/>
      <c r="C1665" s="25" t="s">
        <v>1752</v>
      </c>
      <c r="D1665" s="25" t="s">
        <v>1753</v>
      </c>
      <c r="E1665" s="144" t="s">
        <v>10</v>
      </c>
      <c r="F1665" s="20"/>
      <c r="G1665" s="20"/>
      <c r="H1665" s="20"/>
      <c r="I1665" s="26"/>
      <c r="J1665" s="27"/>
      <c r="K1665" s="20"/>
      <c r="L1665" s="20"/>
      <c r="M1665" s="20"/>
      <c r="N1665" s="20"/>
      <c r="O1665" s="20"/>
      <c r="P1665" s="20"/>
      <c r="Q1665" s="20"/>
      <c r="R1665" s="20"/>
      <c r="S1665" s="20"/>
      <c r="T1665" s="20"/>
      <c r="U1665" s="20"/>
      <c r="V1665" s="20"/>
      <c r="W1665" s="20"/>
      <c r="X1665" s="20"/>
      <c r="Y1665" s="20"/>
      <c r="Z1665" s="20"/>
      <c r="AA1665" s="20"/>
      <c r="AB1665" s="20"/>
      <c r="AC1665" s="20"/>
      <c r="AD1665" s="20"/>
      <c r="AE1665" s="20"/>
      <c r="AF1665" s="20"/>
    </row>
    <row r="1666" spans="1:32" ht="45" x14ac:dyDescent="0.2">
      <c r="A1666" s="149"/>
      <c r="B1666" s="149"/>
      <c r="C1666" s="28" t="s">
        <v>1752</v>
      </c>
      <c r="D1666" s="28" t="s">
        <v>1754</v>
      </c>
      <c r="E1666" s="144" t="s">
        <v>10</v>
      </c>
      <c r="F1666" s="20"/>
      <c r="G1666" s="20"/>
      <c r="H1666" s="20"/>
      <c r="I1666" s="26"/>
      <c r="J1666" s="27"/>
      <c r="K1666" s="20"/>
      <c r="L1666" s="20"/>
      <c r="M1666" s="20"/>
      <c r="N1666" s="20"/>
      <c r="O1666" s="20"/>
      <c r="P1666" s="20"/>
      <c r="Q1666" s="20"/>
      <c r="R1666" s="20"/>
      <c r="S1666" s="20"/>
      <c r="T1666" s="20"/>
      <c r="U1666" s="20"/>
      <c r="V1666" s="20"/>
      <c r="W1666" s="20"/>
      <c r="X1666" s="20"/>
      <c r="Y1666" s="20"/>
      <c r="Z1666" s="20"/>
      <c r="AA1666" s="20"/>
      <c r="AB1666" s="20"/>
      <c r="AC1666" s="20"/>
      <c r="AD1666" s="20"/>
      <c r="AE1666" s="20"/>
      <c r="AF1666" s="20"/>
    </row>
    <row r="1667" spans="1:32" ht="45" x14ac:dyDescent="0.2">
      <c r="A1667" s="149"/>
      <c r="B1667" s="149"/>
      <c r="C1667" s="28" t="s">
        <v>1752</v>
      </c>
      <c r="D1667" s="28" t="s">
        <v>1755</v>
      </c>
      <c r="E1667" s="144" t="s">
        <v>10</v>
      </c>
      <c r="F1667" s="20"/>
      <c r="G1667" s="20"/>
      <c r="H1667" s="20"/>
      <c r="I1667" s="26"/>
      <c r="J1667" s="27"/>
      <c r="K1667" s="20"/>
      <c r="L1667" s="20"/>
      <c r="M1667" s="20"/>
      <c r="N1667" s="20"/>
      <c r="O1667" s="20"/>
      <c r="P1667" s="20"/>
      <c r="Q1667" s="20"/>
      <c r="R1667" s="20"/>
      <c r="S1667" s="20"/>
      <c r="T1667" s="20"/>
      <c r="U1667" s="20"/>
      <c r="V1667" s="20"/>
      <c r="W1667" s="20"/>
      <c r="X1667" s="20"/>
      <c r="Y1667" s="20"/>
      <c r="Z1667" s="20"/>
      <c r="AA1667" s="20"/>
      <c r="AB1667" s="20"/>
      <c r="AC1667" s="20"/>
      <c r="AD1667" s="20"/>
      <c r="AE1667" s="20"/>
      <c r="AF1667" s="20"/>
    </row>
    <row r="1668" spans="1:32" ht="45" x14ac:dyDescent="0.2">
      <c r="A1668" s="149"/>
      <c r="B1668" s="149"/>
      <c r="C1668" s="28" t="s">
        <v>1752</v>
      </c>
      <c r="D1668" s="28" t="s">
        <v>1756</v>
      </c>
      <c r="E1668" s="144" t="s">
        <v>10</v>
      </c>
      <c r="F1668" s="20"/>
      <c r="G1668" s="20"/>
      <c r="H1668" s="20"/>
      <c r="I1668" s="26"/>
      <c r="J1668" s="27"/>
      <c r="K1668" s="20"/>
      <c r="L1668" s="20"/>
      <c r="M1668" s="20"/>
      <c r="N1668" s="20"/>
      <c r="O1668" s="20"/>
      <c r="P1668" s="20"/>
      <c r="Q1668" s="20"/>
      <c r="R1668" s="20"/>
      <c r="S1668" s="20"/>
      <c r="T1668" s="20"/>
      <c r="U1668" s="20"/>
      <c r="V1668" s="20"/>
      <c r="W1668" s="20"/>
      <c r="X1668" s="20"/>
      <c r="Y1668" s="20"/>
      <c r="Z1668" s="20"/>
      <c r="AA1668" s="20"/>
      <c r="AB1668" s="20"/>
      <c r="AC1668" s="20"/>
      <c r="AD1668" s="20"/>
      <c r="AE1668" s="20"/>
      <c r="AF1668" s="20"/>
    </row>
    <row r="1669" spans="1:32" ht="45" x14ac:dyDescent="0.2">
      <c r="A1669" s="149"/>
      <c r="B1669" s="149"/>
      <c r="C1669" s="28" t="s">
        <v>1752</v>
      </c>
      <c r="D1669" s="28" t="s">
        <v>1757</v>
      </c>
      <c r="E1669" s="144" t="s">
        <v>10</v>
      </c>
      <c r="F1669" s="20"/>
      <c r="G1669" s="20"/>
      <c r="H1669" s="20"/>
      <c r="I1669" s="26"/>
      <c r="J1669" s="27"/>
      <c r="K1669" s="20"/>
      <c r="L1669" s="20"/>
      <c r="M1669" s="20"/>
      <c r="N1669" s="20"/>
      <c r="O1669" s="20"/>
      <c r="P1669" s="20"/>
      <c r="Q1669" s="20"/>
      <c r="R1669" s="20"/>
      <c r="S1669" s="20"/>
      <c r="T1669" s="20"/>
      <c r="U1669" s="20"/>
      <c r="V1669" s="20"/>
      <c r="W1669" s="20"/>
      <c r="X1669" s="20"/>
      <c r="Y1669" s="20"/>
      <c r="Z1669" s="20"/>
      <c r="AA1669" s="20"/>
      <c r="AB1669" s="20"/>
      <c r="AC1669" s="20"/>
      <c r="AD1669" s="20"/>
      <c r="AE1669" s="20"/>
      <c r="AF1669" s="20"/>
    </row>
    <row r="1670" spans="1:32" ht="60" x14ac:dyDescent="0.2">
      <c r="A1670" s="149"/>
      <c r="B1670" s="149"/>
      <c r="C1670" s="28" t="s">
        <v>1752</v>
      </c>
      <c r="D1670" s="28" t="s">
        <v>1758</v>
      </c>
      <c r="E1670" s="144" t="s">
        <v>10</v>
      </c>
      <c r="F1670" s="20"/>
      <c r="G1670" s="20"/>
      <c r="H1670" s="20"/>
      <c r="I1670" s="26"/>
      <c r="J1670" s="27"/>
      <c r="K1670" s="20"/>
      <c r="L1670" s="20"/>
      <c r="M1670" s="20"/>
      <c r="N1670" s="20"/>
      <c r="O1670" s="20"/>
      <c r="P1670" s="20"/>
      <c r="Q1670" s="20"/>
      <c r="R1670" s="20"/>
      <c r="S1670" s="20"/>
      <c r="T1670" s="20"/>
      <c r="U1670" s="20"/>
      <c r="V1670" s="20"/>
      <c r="W1670" s="20"/>
      <c r="X1670" s="20"/>
      <c r="Y1670" s="20"/>
      <c r="Z1670" s="20"/>
      <c r="AA1670" s="20"/>
      <c r="AB1670" s="20"/>
      <c r="AC1670" s="20"/>
      <c r="AD1670" s="20"/>
      <c r="AE1670" s="20"/>
      <c r="AF1670" s="20"/>
    </row>
    <row r="1671" spans="1:32" ht="45" x14ac:dyDescent="0.2">
      <c r="A1671" s="149"/>
      <c r="B1671" s="149"/>
      <c r="C1671" s="28" t="s">
        <v>1752</v>
      </c>
      <c r="D1671" s="28" t="s">
        <v>1759</v>
      </c>
      <c r="E1671" s="144" t="s">
        <v>10</v>
      </c>
      <c r="F1671" s="20"/>
      <c r="G1671" s="20"/>
      <c r="H1671" s="20"/>
      <c r="I1671" s="26"/>
      <c r="J1671" s="27"/>
      <c r="K1671" s="20"/>
      <c r="L1671" s="20"/>
      <c r="M1671" s="20"/>
      <c r="N1671" s="20"/>
      <c r="O1671" s="20"/>
      <c r="P1671" s="20"/>
      <c r="Q1671" s="20"/>
      <c r="R1671" s="20"/>
      <c r="S1671" s="20"/>
      <c r="T1671" s="20"/>
      <c r="U1671" s="20"/>
      <c r="V1671" s="20"/>
      <c r="W1671" s="20"/>
      <c r="X1671" s="20"/>
      <c r="Y1671" s="20"/>
      <c r="Z1671" s="20"/>
      <c r="AA1671" s="20"/>
      <c r="AB1671" s="20"/>
      <c r="AC1671" s="20"/>
      <c r="AD1671" s="20"/>
      <c r="AE1671" s="20"/>
      <c r="AF1671" s="20"/>
    </row>
    <row r="1672" spans="1:32" ht="45" x14ac:dyDescent="0.2">
      <c r="A1672" s="149"/>
      <c r="B1672" s="149"/>
      <c r="C1672" s="28" t="s">
        <v>1752</v>
      </c>
      <c r="D1672" s="28" t="s">
        <v>1760</v>
      </c>
      <c r="E1672" s="144" t="s">
        <v>10</v>
      </c>
      <c r="F1672" s="20"/>
      <c r="G1672" s="20"/>
      <c r="H1672" s="20"/>
      <c r="I1672" s="26"/>
      <c r="J1672" s="27"/>
      <c r="K1672" s="20"/>
      <c r="L1672" s="20"/>
      <c r="M1672" s="20"/>
      <c r="N1672" s="20"/>
      <c r="O1672" s="20"/>
      <c r="P1672" s="20"/>
      <c r="Q1672" s="20"/>
      <c r="R1672" s="20"/>
      <c r="S1672" s="20"/>
      <c r="T1672" s="20"/>
      <c r="U1672" s="20"/>
      <c r="V1672" s="20"/>
      <c r="W1672" s="20"/>
      <c r="X1672" s="20"/>
      <c r="Y1672" s="20"/>
      <c r="Z1672" s="20"/>
      <c r="AA1672" s="20"/>
      <c r="AB1672" s="20"/>
      <c r="AC1672" s="20"/>
      <c r="AD1672" s="20"/>
      <c r="AE1672" s="20"/>
      <c r="AF1672" s="20"/>
    </row>
    <row r="1673" spans="1:32" ht="45" x14ac:dyDescent="0.2">
      <c r="A1673" s="149"/>
      <c r="B1673" s="149"/>
      <c r="C1673" s="28" t="s">
        <v>1752</v>
      </c>
      <c r="D1673" s="28" t="s">
        <v>1761</v>
      </c>
      <c r="E1673" s="144" t="s">
        <v>10</v>
      </c>
      <c r="F1673" s="20"/>
      <c r="G1673" s="20"/>
      <c r="H1673" s="20"/>
      <c r="I1673" s="26"/>
      <c r="J1673" s="27"/>
      <c r="K1673" s="20"/>
      <c r="L1673" s="20"/>
      <c r="M1673" s="20"/>
      <c r="N1673" s="20"/>
      <c r="O1673" s="20"/>
      <c r="P1673" s="20"/>
      <c r="Q1673" s="20"/>
      <c r="R1673" s="20"/>
      <c r="S1673" s="20"/>
      <c r="T1673" s="20"/>
      <c r="U1673" s="20"/>
      <c r="V1673" s="20"/>
      <c r="W1673" s="20"/>
      <c r="X1673" s="20"/>
      <c r="Y1673" s="20"/>
      <c r="Z1673" s="20"/>
      <c r="AA1673" s="20"/>
      <c r="AB1673" s="20"/>
      <c r="AC1673" s="20"/>
      <c r="AD1673" s="20"/>
      <c r="AE1673" s="20"/>
      <c r="AF1673" s="20"/>
    </row>
    <row r="1674" spans="1:32" ht="75" x14ac:dyDescent="0.2">
      <c r="A1674" s="149"/>
      <c r="B1674" s="149"/>
      <c r="C1674" s="28" t="s">
        <v>1752</v>
      </c>
      <c r="D1674" s="28" t="s">
        <v>1762</v>
      </c>
      <c r="E1674" s="144" t="s">
        <v>10</v>
      </c>
      <c r="F1674" s="20"/>
      <c r="G1674" s="20"/>
      <c r="H1674" s="20"/>
      <c r="I1674" s="26"/>
      <c r="J1674" s="27"/>
      <c r="K1674" s="20"/>
      <c r="L1674" s="20"/>
      <c r="M1674" s="20"/>
      <c r="N1674" s="20"/>
      <c r="O1674" s="20"/>
      <c r="P1674" s="20"/>
      <c r="Q1674" s="20"/>
      <c r="R1674" s="20"/>
      <c r="S1674" s="20"/>
      <c r="T1674" s="20"/>
      <c r="U1674" s="20"/>
      <c r="V1674" s="20"/>
      <c r="W1674" s="20"/>
      <c r="X1674" s="20"/>
      <c r="Y1674" s="20"/>
      <c r="Z1674" s="20"/>
      <c r="AA1674" s="20"/>
      <c r="AB1674" s="20"/>
      <c r="AC1674" s="20"/>
      <c r="AD1674" s="20"/>
      <c r="AE1674" s="20"/>
      <c r="AF1674" s="20"/>
    </row>
    <row r="1675" spans="1:32" ht="45" x14ac:dyDescent="0.2">
      <c r="A1675" s="149"/>
      <c r="B1675" s="149"/>
      <c r="C1675" s="28" t="s">
        <v>1752</v>
      </c>
      <c r="D1675" s="28" t="s">
        <v>1763</v>
      </c>
      <c r="E1675" s="144" t="s">
        <v>10</v>
      </c>
      <c r="F1675" s="20"/>
      <c r="G1675" s="20"/>
      <c r="H1675" s="20"/>
      <c r="I1675" s="26"/>
      <c r="J1675" s="27"/>
      <c r="K1675" s="20"/>
      <c r="L1675" s="20"/>
      <c r="M1675" s="20"/>
      <c r="N1675" s="20"/>
      <c r="O1675" s="20"/>
      <c r="P1675" s="20"/>
      <c r="Q1675" s="20"/>
      <c r="R1675" s="20"/>
      <c r="S1675" s="20"/>
      <c r="T1675" s="20"/>
      <c r="U1675" s="20"/>
      <c r="V1675" s="20"/>
      <c r="W1675" s="20"/>
      <c r="X1675" s="20"/>
      <c r="Y1675" s="20"/>
      <c r="Z1675" s="20"/>
      <c r="AA1675" s="20"/>
      <c r="AB1675" s="20"/>
      <c r="AC1675" s="20"/>
      <c r="AD1675" s="20"/>
      <c r="AE1675" s="20"/>
      <c r="AF1675" s="20"/>
    </row>
    <row r="1676" spans="1:32" ht="45" x14ac:dyDescent="0.2">
      <c r="A1676" s="149"/>
      <c r="B1676" s="149"/>
      <c r="C1676" s="28" t="s">
        <v>1752</v>
      </c>
      <c r="D1676" s="28" t="s">
        <v>1764</v>
      </c>
      <c r="E1676" s="144" t="s">
        <v>10</v>
      </c>
      <c r="F1676" s="20"/>
      <c r="G1676" s="20"/>
      <c r="H1676" s="20"/>
      <c r="I1676" s="26"/>
      <c r="J1676" s="27"/>
      <c r="K1676" s="20"/>
      <c r="L1676" s="20"/>
      <c r="M1676" s="20"/>
      <c r="N1676" s="20"/>
      <c r="O1676" s="20"/>
      <c r="P1676" s="20"/>
      <c r="Q1676" s="20"/>
      <c r="R1676" s="20"/>
      <c r="S1676" s="20"/>
      <c r="T1676" s="20"/>
      <c r="U1676" s="20"/>
      <c r="V1676" s="20"/>
      <c r="W1676" s="20"/>
      <c r="X1676" s="20"/>
      <c r="Y1676" s="20"/>
      <c r="Z1676" s="20"/>
      <c r="AA1676" s="20"/>
      <c r="AB1676" s="20"/>
      <c r="AC1676" s="20"/>
      <c r="AD1676" s="20"/>
      <c r="AE1676" s="20"/>
      <c r="AF1676" s="20"/>
    </row>
    <row r="1677" spans="1:32" ht="45" x14ac:dyDescent="0.2">
      <c r="A1677" s="149"/>
      <c r="B1677" s="149"/>
      <c r="C1677" s="28" t="s">
        <v>1752</v>
      </c>
      <c r="D1677" s="28" t="s">
        <v>1765</v>
      </c>
      <c r="E1677" s="144" t="s">
        <v>10</v>
      </c>
      <c r="F1677" s="20"/>
      <c r="G1677" s="20"/>
      <c r="H1677" s="20"/>
      <c r="I1677" s="26"/>
      <c r="J1677" s="27"/>
      <c r="K1677" s="20"/>
      <c r="L1677" s="20"/>
      <c r="M1677" s="20"/>
      <c r="N1677" s="20"/>
      <c r="O1677" s="20"/>
      <c r="P1677" s="20"/>
      <c r="Q1677" s="20"/>
      <c r="R1677" s="20"/>
      <c r="S1677" s="20"/>
      <c r="T1677" s="20"/>
      <c r="U1677" s="20"/>
      <c r="V1677" s="20"/>
      <c r="W1677" s="20"/>
      <c r="X1677" s="20"/>
      <c r="Y1677" s="20"/>
      <c r="Z1677" s="20"/>
      <c r="AA1677" s="20"/>
      <c r="AB1677" s="20"/>
      <c r="AC1677" s="20"/>
      <c r="AD1677" s="20"/>
      <c r="AE1677" s="20"/>
      <c r="AF1677" s="20"/>
    </row>
    <row r="1678" spans="1:32" ht="45" x14ac:dyDescent="0.2">
      <c r="A1678" s="149"/>
      <c r="B1678" s="149"/>
      <c r="C1678" s="28" t="s">
        <v>1752</v>
      </c>
      <c r="D1678" s="28" t="s">
        <v>1766</v>
      </c>
      <c r="E1678" s="144" t="s">
        <v>10</v>
      </c>
      <c r="F1678" s="20"/>
      <c r="G1678" s="20"/>
      <c r="H1678" s="20"/>
      <c r="I1678" s="26"/>
      <c r="J1678" s="27"/>
      <c r="K1678" s="20"/>
      <c r="L1678" s="20"/>
      <c r="M1678" s="20"/>
      <c r="N1678" s="20"/>
      <c r="O1678" s="20"/>
      <c r="P1678" s="20"/>
      <c r="Q1678" s="20"/>
      <c r="R1678" s="20"/>
      <c r="S1678" s="20"/>
      <c r="T1678" s="20"/>
      <c r="U1678" s="20"/>
      <c r="V1678" s="20"/>
      <c r="W1678" s="20"/>
      <c r="X1678" s="20"/>
      <c r="Y1678" s="20"/>
      <c r="Z1678" s="20"/>
      <c r="AA1678" s="20"/>
      <c r="AB1678" s="20"/>
      <c r="AC1678" s="20"/>
      <c r="AD1678" s="20"/>
      <c r="AE1678" s="20"/>
      <c r="AF1678" s="20"/>
    </row>
    <row r="1679" spans="1:32" ht="45" x14ac:dyDescent="0.2">
      <c r="A1679" s="149"/>
      <c r="B1679" s="149"/>
      <c r="C1679" s="28" t="s">
        <v>1752</v>
      </c>
      <c r="D1679" s="28" t="s">
        <v>1767</v>
      </c>
      <c r="E1679" s="144" t="s">
        <v>10</v>
      </c>
      <c r="F1679" s="20"/>
      <c r="G1679" s="20"/>
      <c r="H1679" s="20"/>
      <c r="I1679" s="26"/>
      <c r="J1679" s="27"/>
      <c r="K1679" s="20"/>
      <c r="L1679" s="20"/>
      <c r="M1679" s="20"/>
      <c r="N1679" s="20"/>
      <c r="O1679" s="20"/>
      <c r="P1679" s="20"/>
      <c r="Q1679" s="20"/>
      <c r="R1679" s="20"/>
      <c r="S1679" s="20"/>
      <c r="T1679" s="20"/>
      <c r="U1679" s="20"/>
      <c r="V1679" s="20"/>
      <c r="W1679" s="20"/>
      <c r="X1679" s="20"/>
      <c r="Y1679" s="20"/>
      <c r="Z1679" s="20"/>
      <c r="AA1679" s="20"/>
      <c r="AB1679" s="20"/>
      <c r="AC1679" s="20"/>
      <c r="AD1679" s="20"/>
      <c r="AE1679" s="20"/>
      <c r="AF1679" s="20"/>
    </row>
    <row r="1680" spans="1:32" ht="45" x14ac:dyDescent="0.2">
      <c r="A1680" s="149"/>
      <c r="B1680" s="149"/>
      <c r="C1680" s="28" t="s">
        <v>1752</v>
      </c>
      <c r="D1680" s="28" t="s">
        <v>1768</v>
      </c>
      <c r="E1680" s="144" t="s">
        <v>10</v>
      </c>
      <c r="F1680" s="20"/>
      <c r="G1680" s="20"/>
      <c r="H1680" s="20"/>
      <c r="I1680" s="26"/>
      <c r="J1680" s="27"/>
      <c r="K1680" s="20"/>
      <c r="L1680" s="20"/>
      <c r="M1680" s="20"/>
      <c r="N1680" s="20"/>
      <c r="O1680" s="20"/>
      <c r="P1680" s="20"/>
      <c r="Q1680" s="20"/>
      <c r="R1680" s="20"/>
      <c r="S1680" s="20"/>
      <c r="T1680" s="20"/>
      <c r="U1680" s="20"/>
      <c r="V1680" s="20"/>
      <c r="W1680" s="20"/>
      <c r="X1680" s="20"/>
      <c r="Y1680" s="20"/>
      <c r="Z1680" s="20"/>
      <c r="AA1680" s="20"/>
      <c r="AB1680" s="20"/>
      <c r="AC1680" s="20"/>
      <c r="AD1680" s="20"/>
      <c r="AE1680" s="20"/>
      <c r="AF1680" s="20"/>
    </row>
    <row r="1681" spans="1:32" ht="45" x14ac:dyDescent="0.2">
      <c r="A1681" s="149"/>
      <c r="B1681" s="149"/>
      <c r="C1681" s="28" t="s">
        <v>1752</v>
      </c>
      <c r="D1681" s="28" t="s">
        <v>1769</v>
      </c>
      <c r="E1681" s="144" t="s">
        <v>10</v>
      </c>
      <c r="F1681" s="20"/>
      <c r="G1681" s="20"/>
      <c r="H1681" s="20"/>
      <c r="I1681" s="26"/>
      <c r="J1681" s="27"/>
      <c r="K1681" s="20"/>
      <c r="L1681" s="20"/>
      <c r="M1681" s="20"/>
      <c r="N1681" s="20"/>
      <c r="O1681" s="20"/>
      <c r="P1681" s="20"/>
      <c r="Q1681" s="20"/>
      <c r="R1681" s="20"/>
      <c r="S1681" s="20"/>
      <c r="T1681" s="20"/>
      <c r="U1681" s="20"/>
      <c r="V1681" s="20"/>
      <c r="W1681" s="20"/>
      <c r="X1681" s="20"/>
      <c r="Y1681" s="20"/>
      <c r="Z1681" s="20"/>
      <c r="AA1681" s="20"/>
      <c r="AB1681" s="20"/>
      <c r="AC1681" s="20"/>
      <c r="AD1681" s="20"/>
      <c r="AE1681" s="20"/>
      <c r="AF1681" s="20"/>
    </row>
    <row r="1682" spans="1:32" ht="60" x14ac:dyDescent="0.2">
      <c r="A1682" s="149"/>
      <c r="B1682" s="149"/>
      <c r="C1682" s="28" t="s">
        <v>1752</v>
      </c>
      <c r="D1682" s="28" t="s">
        <v>1770</v>
      </c>
      <c r="E1682" s="144" t="s">
        <v>10</v>
      </c>
      <c r="F1682" s="20"/>
      <c r="G1682" s="20"/>
      <c r="H1682" s="20"/>
      <c r="I1682" s="26"/>
      <c r="J1682" s="27"/>
      <c r="K1682" s="20"/>
      <c r="L1682" s="20"/>
      <c r="M1682" s="20"/>
      <c r="N1682" s="20"/>
      <c r="O1682" s="20"/>
      <c r="P1682" s="20"/>
      <c r="Q1682" s="20"/>
      <c r="R1682" s="20"/>
      <c r="S1682" s="20"/>
      <c r="T1682" s="20"/>
      <c r="U1682" s="20"/>
      <c r="V1682" s="20"/>
      <c r="W1682" s="20"/>
      <c r="X1682" s="20"/>
      <c r="Y1682" s="20"/>
      <c r="Z1682" s="20"/>
      <c r="AA1682" s="20"/>
      <c r="AB1682" s="20"/>
      <c r="AC1682" s="20"/>
      <c r="AD1682" s="20"/>
      <c r="AE1682" s="20"/>
      <c r="AF1682" s="20"/>
    </row>
    <row r="1683" spans="1:32" ht="45" x14ac:dyDescent="0.2">
      <c r="A1683" s="149"/>
      <c r="B1683" s="149"/>
      <c r="C1683" s="28" t="s">
        <v>1752</v>
      </c>
      <c r="D1683" s="28" t="s">
        <v>1771</v>
      </c>
      <c r="E1683" s="144" t="s">
        <v>10</v>
      </c>
      <c r="F1683" s="20"/>
      <c r="G1683" s="20"/>
      <c r="H1683" s="20"/>
      <c r="I1683" s="26"/>
      <c r="J1683" s="27"/>
      <c r="K1683" s="20"/>
      <c r="L1683" s="20"/>
      <c r="M1683" s="20"/>
      <c r="N1683" s="20"/>
      <c r="O1683" s="20"/>
      <c r="P1683" s="20"/>
      <c r="Q1683" s="20"/>
      <c r="R1683" s="20"/>
      <c r="S1683" s="20"/>
      <c r="T1683" s="20"/>
      <c r="U1683" s="20"/>
      <c r="V1683" s="20"/>
      <c r="W1683" s="20"/>
      <c r="X1683" s="20"/>
      <c r="Y1683" s="20"/>
      <c r="Z1683" s="20"/>
      <c r="AA1683" s="20"/>
      <c r="AB1683" s="20"/>
      <c r="AC1683" s="20"/>
      <c r="AD1683" s="20"/>
      <c r="AE1683" s="20"/>
      <c r="AF1683" s="20"/>
    </row>
    <row r="1684" spans="1:32" ht="45" x14ac:dyDescent="0.2">
      <c r="A1684" s="149"/>
      <c r="B1684" s="149"/>
      <c r="C1684" s="24" t="s">
        <v>1752</v>
      </c>
      <c r="D1684" s="24" t="s">
        <v>1772</v>
      </c>
      <c r="E1684" s="144" t="s">
        <v>10</v>
      </c>
      <c r="F1684" s="20"/>
      <c r="G1684" s="20"/>
      <c r="H1684" s="20"/>
      <c r="I1684" s="26"/>
      <c r="J1684" s="27"/>
      <c r="K1684" s="20"/>
      <c r="L1684" s="20"/>
      <c r="M1684" s="20"/>
      <c r="N1684" s="20"/>
      <c r="O1684" s="20"/>
      <c r="P1684" s="20"/>
      <c r="Q1684" s="20"/>
      <c r="R1684" s="20"/>
      <c r="S1684" s="20"/>
      <c r="T1684" s="20"/>
      <c r="U1684" s="20"/>
      <c r="V1684" s="20"/>
      <c r="W1684" s="20"/>
      <c r="X1684" s="20"/>
      <c r="Y1684" s="20"/>
      <c r="Z1684" s="20"/>
      <c r="AA1684" s="20"/>
      <c r="AB1684" s="20"/>
      <c r="AC1684" s="20"/>
      <c r="AD1684" s="20"/>
      <c r="AE1684" s="20"/>
      <c r="AF1684" s="20"/>
    </row>
    <row r="1685" spans="1:32" ht="45" x14ac:dyDescent="0.2">
      <c r="A1685" s="149"/>
      <c r="B1685" s="149"/>
      <c r="C1685" s="25" t="s">
        <v>1773</v>
      </c>
      <c r="D1685" s="25" t="s">
        <v>1774</v>
      </c>
      <c r="E1685" s="144" t="s">
        <v>10</v>
      </c>
      <c r="F1685" s="20"/>
      <c r="G1685" s="20"/>
      <c r="H1685" s="20"/>
      <c r="I1685" s="26"/>
      <c r="J1685" s="27"/>
      <c r="K1685" s="20"/>
      <c r="L1685" s="20"/>
      <c r="M1685" s="20"/>
      <c r="N1685" s="20"/>
      <c r="O1685" s="20"/>
      <c r="P1685" s="20"/>
      <c r="Q1685" s="20"/>
      <c r="R1685" s="20"/>
      <c r="S1685" s="20"/>
      <c r="T1685" s="20"/>
      <c r="U1685" s="20"/>
      <c r="V1685" s="20"/>
      <c r="W1685" s="20"/>
      <c r="X1685" s="20"/>
      <c r="Y1685" s="20"/>
      <c r="Z1685" s="20"/>
      <c r="AA1685" s="20"/>
      <c r="AB1685" s="20"/>
      <c r="AC1685" s="20"/>
      <c r="AD1685" s="20"/>
      <c r="AE1685" s="20"/>
      <c r="AF1685" s="20"/>
    </row>
    <row r="1686" spans="1:32" ht="60" x14ac:dyDescent="0.2">
      <c r="A1686" s="149"/>
      <c r="B1686" s="149"/>
      <c r="C1686" s="28" t="s">
        <v>1773</v>
      </c>
      <c r="D1686" s="28" t="s">
        <v>1775</v>
      </c>
      <c r="E1686" s="144" t="s">
        <v>10</v>
      </c>
      <c r="F1686" s="20"/>
      <c r="G1686" s="20"/>
      <c r="H1686" s="20"/>
      <c r="I1686" s="26"/>
      <c r="J1686" s="27"/>
      <c r="K1686" s="20"/>
      <c r="L1686" s="20"/>
      <c r="M1686" s="20"/>
      <c r="N1686" s="20"/>
      <c r="O1686" s="20"/>
      <c r="P1686" s="20"/>
      <c r="Q1686" s="20"/>
      <c r="R1686" s="20"/>
      <c r="S1686" s="20"/>
      <c r="T1686" s="20"/>
      <c r="U1686" s="20"/>
      <c r="V1686" s="20"/>
      <c r="W1686" s="20"/>
      <c r="X1686" s="20"/>
      <c r="Y1686" s="20"/>
      <c r="Z1686" s="20"/>
      <c r="AA1686" s="20"/>
      <c r="AB1686" s="20"/>
      <c r="AC1686" s="20"/>
      <c r="AD1686" s="20"/>
      <c r="AE1686" s="20"/>
      <c r="AF1686" s="20"/>
    </row>
    <row r="1687" spans="1:32" ht="45" x14ac:dyDescent="0.2">
      <c r="A1687" s="149"/>
      <c r="B1687" s="149"/>
      <c r="C1687" s="28" t="s">
        <v>1773</v>
      </c>
      <c r="D1687" s="28" t="s">
        <v>1776</v>
      </c>
      <c r="E1687" s="144" t="s">
        <v>10</v>
      </c>
      <c r="F1687" s="20"/>
      <c r="G1687" s="20"/>
      <c r="H1687" s="20"/>
      <c r="I1687" s="26"/>
      <c r="J1687" s="27"/>
      <c r="K1687" s="20"/>
      <c r="L1687" s="20"/>
      <c r="M1687" s="20"/>
      <c r="N1687" s="20"/>
      <c r="O1687" s="20"/>
      <c r="P1687" s="20"/>
      <c r="Q1687" s="20"/>
      <c r="R1687" s="20"/>
      <c r="S1687" s="20"/>
      <c r="T1687" s="20"/>
      <c r="U1687" s="20"/>
      <c r="V1687" s="20"/>
      <c r="W1687" s="20"/>
      <c r="X1687" s="20"/>
      <c r="Y1687" s="20"/>
      <c r="Z1687" s="20"/>
      <c r="AA1687" s="20"/>
      <c r="AB1687" s="20"/>
      <c r="AC1687" s="20"/>
      <c r="AD1687" s="20"/>
      <c r="AE1687" s="20"/>
      <c r="AF1687" s="20"/>
    </row>
    <row r="1688" spans="1:32" ht="45" x14ac:dyDescent="0.2">
      <c r="A1688" s="149"/>
      <c r="B1688" s="149"/>
      <c r="C1688" s="28" t="s">
        <v>1773</v>
      </c>
      <c r="D1688" s="28" t="s">
        <v>1777</v>
      </c>
      <c r="E1688" s="144" t="s">
        <v>10</v>
      </c>
      <c r="F1688" s="20"/>
      <c r="G1688" s="20"/>
      <c r="H1688" s="20"/>
      <c r="I1688" s="26"/>
      <c r="J1688" s="27"/>
      <c r="K1688" s="20"/>
      <c r="L1688" s="20"/>
      <c r="M1688" s="20"/>
      <c r="N1688" s="20"/>
      <c r="O1688" s="20"/>
      <c r="P1688" s="20"/>
      <c r="Q1688" s="20"/>
      <c r="R1688" s="20"/>
      <c r="S1688" s="20"/>
      <c r="T1688" s="20"/>
      <c r="U1688" s="20"/>
      <c r="V1688" s="20"/>
      <c r="W1688" s="20"/>
      <c r="X1688" s="20"/>
      <c r="Y1688" s="20"/>
      <c r="Z1688" s="20"/>
      <c r="AA1688" s="20"/>
      <c r="AB1688" s="20"/>
      <c r="AC1688" s="20"/>
      <c r="AD1688" s="20"/>
      <c r="AE1688" s="20"/>
      <c r="AF1688" s="20"/>
    </row>
    <row r="1689" spans="1:32" ht="45" x14ac:dyDescent="0.2">
      <c r="A1689" s="149"/>
      <c r="B1689" s="149"/>
      <c r="C1689" s="28" t="s">
        <v>1773</v>
      </c>
      <c r="D1689" s="28" t="s">
        <v>1778</v>
      </c>
      <c r="E1689" s="144" t="s">
        <v>10</v>
      </c>
      <c r="F1689" s="20"/>
      <c r="G1689" s="20"/>
      <c r="H1689" s="20"/>
      <c r="I1689" s="26"/>
      <c r="J1689" s="27"/>
      <c r="K1689" s="20"/>
      <c r="L1689" s="20"/>
      <c r="M1689" s="20"/>
      <c r="N1689" s="20"/>
      <c r="O1689" s="20"/>
      <c r="P1689" s="20"/>
      <c r="Q1689" s="20"/>
      <c r="R1689" s="20"/>
      <c r="S1689" s="20"/>
      <c r="T1689" s="20"/>
      <c r="U1689" s="20"/>
      <c r="V1689" s="20"/>
      <c r="W1689" s="20"/>
      <c r="X1689" s="20"/>
      <c r="Y1689" s="20"/>
      <c r="Z1689" s="20"/>
      <c r="AA1689" s="20"/>
      <c r="AB1689" s="20"/>
      <c r="AC1689" s="20"/>
      <c r="AD1689" s="20"/>
      <c r="AE1689" s="20"/>
      <c r="AF1689" s="20"/>
    </row>
    <row r="1690" spans="1:32" ht="45" x14ac:dyDescent="0.2">
      <c r="A1690" s="149"/>
      <c r="B1690" s="149"/>
      <c r="C1690" s="28" t="s">
        <v>1773</v>
      </c>
      <c r="D1690" s="28" t="s">
        <v>1779</v>
      </c>
      <c r="E1690" s="144" t="s">
        <v>10</v>
      </c>
      <c r="F1690" s="20"/>
      <c r="G1690" s="20"/>
      <c r="H1690" s="20"/>
      <c r="I1690" s="26"/>
      <c r="J1690" s="27"/>
      <c r="K1690" s="20"/>
      <c r="L1690" s="20"/>
      <c r="M1690" s="20"/>
      <c r="N1690" s="20"/>
      <c r="O1690" s="20"/>
      <c r="P1690" s="20"/>
      <c r="Q1690" s="20"/>
      <c r="R1690" s="20"/>
      <c r="S1690" s="20"/>
      <c r="T1690" s="20"/>
      <c r="U1690" s="20"/>
      <c r="V1690" s="20"/>
      <c r="W1690" s="20"/>
      <c r="X1690" s="20"/>
      <c r="Y1690" s="20"/>
      <c r="Z1690" s="20"/>
      <c r="AA1690" s="20"/>
      <c r="AB1690" s="20"/>
      <c r="AC1690" s="20"/>
      <c r="AD1690" s="20"/>
      <c r="AE1690" s="20"/>
      <c r="AF1690" s="20"/>
    </row>
    <row r="1691" spans="1:32" ht="45" x14ac:dyDescent="0.2">
      <c r="A1691" s="149"/>
      <c r="B1691" s="149"/>
      <c r="C1691" s="28" t="s">
        <v>1773</v>
      </c>
      <c r="D1691" s="28" t="s">
        <v>1780</v>
      </c>
      <c r="E1691" s="144" t="s">
        <v>10</v>
      </c>
      <c r="F1691" s="20"/>
      <c r="G1691" s="20"/>
      <c r="H1691" s="20"/>
      <c r="I1691" s="26"/>
      <c r="J1691" s="27"/>
      <c r="K1691" s="20"/>
      <c r="L1691" s="20"/>
      <c r="M1691" s="20"/>
      <c r="N1691" s="20"/>
      <c r="O1691" s="20"/>
      <c r="P1691" s="20"/>
      <c r="Q1691" s="20"/>
      <c r="R1691" s="20"/>
      <c r="S1691" s="20"/>
      <c r="T1691" s="20"/>
      <c r="U1691" s="20"/>
      <c r="V1691" s="20"/>
      <c r="W1691" s="20"/>
      <c r="X1691" s="20"/>
      <c r="Y1691" s="20"/>
      <c r="Z1691" s="20"/>
      <c r="AA1691" s="20"/>
      <c r="AB1691" s="20"/>
      <c r="AC1691" s="20"/>
      <c r="AD1691" s="20"/>
      <c r="AE1691" s="20"/>
      <c r="AF1691" s="20"/>
    </row>
    <row r="1692" spans="1:32" ht="45" x14ac:dyDescent="0.2">
      <c r="A1692" s="149"/>
      <c r="B1692" s="149"/>
      <c r="C1692" s="28" t="s">
        <v>1773</v>
      </c>
      <c r="D1692" s="28" t="s">
        <v>1781</v>
      </c>
      <c r="E1692" s="144" t="s">
        <v>10</v>
      </c>
      <c r="F1692" s="20"/>
      <c r="G1692" s="20"/>
      <c r="H1692" s="20"/>
      <c r="I1692" s="26"/>
      <c r="J1692" s="27"/>
      <c r="K1692" s="20"/>
      <c r="L1692" s="20"/>
      <c r="M1692" s="20"/>
      <c r="N1692" s="20"/>
      <c r="O1692" s="20"/>
      <c r="P1692" s="20"/>
      <c r="Q1692" s="20"/>
      <c r="R1692" s="20"/>
      <c r="S1692" s="20"/>
      <c r="T1692" s="20"/>
      <c r="U1692" s="20"/>
      <c r="V1692" s="20"/>
      <c r="W1692" s="20"/>
      <c r="X1692" s="20"/>
      <c r="Y1692" s="20"/>
      <c r="Z1692" s="20"/>
      <c r="AA1692" s="20"/>
      <c r="AB1692" s="20"/>
      <c r="AC1692" s="20"/>
      <c r="AD1692" s="20"/>
      <c r="AE1692" s="20"/>
      <c r="AF1692" s="20"/>
    </row>
    <row r="1693" spans="1:32" ht="45" x14ac:dyDescent="0.2">
      <c r="A1693" s="149"/>
      <c r="B1693" s="149"/>
      <c r="C1693" s="28" t="s">
        <v>1773</v>
      </c>
      <c r="D1693" s="28" t="s">
        <v>1782</v>
      </c>
      <c r="E1693" s="144" t="s">
        <v>10</v>
      </c>
      <c r="F1693" s="20"/>
      <c r="G1693" s="20"/>
      <c r="H1693" s="20"/>
      <c r="I1693" s="26"/>
      <c r="J1693" s="27"/>
      <c r="K1693" s="20"/>
      <c r="L1693" s="20"/>
      <c r="M1693" s="20"/>
      <c r="N1693" s="20"/>
      <c r="O1693" s="20"/>
      <c r="P1693" s="20"/>
      <c r="Q1693" s="20"/>
      <c r="R1693" s="20"/>
      <c r="S1693" s="20"/>
      <c r="T1693" s="20"/>
      <c r="U1693" s="20"/>
      <c r="V1693" s="20"/>
      <c r="W1693" s="20"/>
      <c r="X1693" s="20"/>
      <c r="Y1693" s="20"/>
      <c r="Z1693" s="20"/>
      <c r="AA1693" s="20"/>
      <c r="AB1693" s="20"/>
      <c r="AC1693" s="20"/>
      <c r="AD1693" s="20"/>
      <c r="AE1693" s="20"/>
      <c r="AF1693" s="20"/>
    </row>
    <row r="1694" spans="1:32" ht="75" x14ac:dyDescent="0.2">
      <c r="A1694" s="149"/>
      <c r="B1694" s="149"/>
      <c r="C1694" s="28" t="s">
        <v>1773</v>
      </c>
      <c r="D1694" s="28" t="s">
        <v>1783</v>
      </c>
      <c r="E1694" s="144" t="s">
        <v>10</v>
      </c>
      <c r="F1694" s="20"/>
      <c r="G1694" s="20"/>
      <c r="H1694" s="20"/>
      <c r="I1694" s="26"/>
      <c r="J1694" s="27"/>
      <c r="K1694" s="20"/>
      <c r="L1694" s="20"/>
      <c r="M1694" s="20"/>
      <c r="N1694" s="20"/>
      <c r="O1694" s="20"/>
      <c r="P1694" s="20"/>
      <c r="Q1694" s="20"/>
      <c r="R1694" s="20"/>
      <c r="S1694" s="20"/>
      <c r="T1694" s="20"/>
      <c r="U1694" s="20"/>
      <c r="V1694" s="20"/>
      <c r="W1694" s="20"/>
      <c r="X1694" s="20"/>
      <c r="Y1694" s="20"/>
      <c r="Z1694" s="20"/>
      <c r="AA1694" s="20"/>
      <c r="AB1694" s="20"/>
      <c r="AC1694" s="20"/>
      <c r="AD1694" s="20"/>
      <c r="AE1694" s="20"/>
      <c r="AF1694" s="20"/>
    </row>
    <row r="1695" spans="1:32" ht="45" x14ac:dyDescent="0.2">
      <c r="A1695" s="149"/>
      <c r="B1695" s="149"/>
      <c r="C1695" s="28" t="s">
        <v>1773</v>
      </c>
      <c r="D1695" s="28" t="s">
        <v>1784</v>
      </c>
      <c r="E1695" s="144" t="s">
        <v>10</v>
      </c>
      <c r="F1695" s="20"/>
      <c r="G1695" s="20"/>
      <c r="H1695" s="20"/>
      <c r="I1695" s="26"/>
      <c r="J1695" s="27"/>
      <c r="K1695" s="20"/>
      <c r="L1695" s="20"/>
      <c r="M1695" s="20"/>
      <c r="N1695" s="20"/>
      <c r="O1695" s="20"/>
      <c r="P1695" s="20"/>
      <c r="Q1695" s="20"/>
      <c r="R1695" s="20"/>
      <c r="S1695" s="20"/>
      <c r="T1695" s="20"/>
      <c r="U1695" s="20"/>
      <c r="V1695" s="20"/>
      <c r="W1695" s="20"/>
      <c r="X1695" s="20"/>
      <c r="Y1695" s="20"/>
      <c r="Z1695" s="20"/>
      <c r="AA1695" s="20"/>
      <c r="AB1695" s="20"/>
      <c r="AC1695" s="20"/>
      <c r="AD1695" s="20"/>
      <c r="AE1695" s="20"/>
      <c r="AF1695" s="20"/>
    </row>
    <row r="1696" spans="1:32" ht="45" x14ac:dyDescent="0.2">
      <c r="A1696" s="149"/>
      <c r="B1696" s="149"/>
      <c r="C1696" s="28" t="s">
        <v>1773</v>
      </c>
      <c r="D1696" s="28" t="s">
        <v>1785</v>
      </c>
      <c r="E1696" s="144" t="s">
        <v>10</v>
      </c>
      <c r="F1696" s="20"/>
      <c r="G1696" s="20"/>
      <c r="H1696" s="20"/>
      <c r="I1696" s="26"/>
      <c r="J1696" s="27"/>
      <c r="K1696" s="20"/>
      <c r="L1696" s="20"/>
      <c r="M1696" s="20"/>
      <c r="N1696" s="20"/>
      <c r="O1696" s="20"/>
      <c r="P1696" s="20"/>
      <c r="Q1696" s="20"/>
      <c r="R1696" s="20"/>
      <c r="S1696" s="20"/>
      <c r="T1696" s="20"/>
      <c r="U1696" s="20"/>
      <c r="V1696" s="20"/>
      <c r="W1696" s="20"/>
      <c r="X1696" s="20"/>
      <c r="Y1696" s="20"/>
      <c r="Z1696" s="20"/>
      <c r="AA1696" s="20"/>
      <c r="AB1696" s="20"/>
      <c r="AC1696" s="20"/>
      <c r="AD1696" s="20"/>
      <c r="AE1696" s="20"/>
      <c r="AF1696" s="20"/>
    </row>
    <row r="1697" spans="1:32" ht="45" x14ac:dyDescent="0.2">
      <c r="A1697" s="149"/>
      <c r="B1697" s="149"/>
      <c r="C1697" s="28" t="s">
        <v>1773</v>
      </c>
      <c r="D1697" s="28" t="s">
        <v>1786</v>
      </c>
      <c r="E1697" s="144" t="s">
        <v>10</v>
      </c>
      <c r="F1697" s="20"/>
      <c r="G1697" s="20"/>
      <c r="H1697" s="20"/>
      <c r="I1697" s="26"/>
      <c r="J1697" s="27"/>
      <c r="K1697" s="20"/>
      <c r="L1697" s="20"/>
      <c r="M1697" s="20"/>
      <c r="N1697" s="20"/>
      <c r="O1697" s="20"/>
      <c r="P1697" s="20"/>
      <c r="Q1697" s="20"/>
      <c r="R1697" s="20"/>
      <c r="S1697" s="20"/>
      <c r="T1697" s="20"/>
      <c r="U1697" s="20"/>
      <c r="V1697" s="20"/>
      <c r="W1697" s="20"/>
      <c r="X1697" s="20"/>
      <c r="Y1697" s="20"/>
      <c r="Z1697" s="20"/>
      <c r="AA1697" s="20"/>
      <c r="AB1697" s="20"/>
      <c r="AC1697" s="20"/>
      <c r="AD1697" s="20"/>
      <c r="AE1697" s="20"/>
      <c r="AF1697" s="20"/>
    </row>
    <row r="1698" spans="1:32" ht="45" x14ac:dyDescent="0.2">
      <c r="A1698" s="149"/>
      <c r="B1698" s="149"/>
      <c r="C1698" s="28" t="s">
        <v>1773</v>
      </c>
      <c r="D1698" s="28" t="s">
        <v>1787</v>
      </c>
      <c r="E1698" s="144" t="s">
        <v>10</v>
      </c>
      <c r="F1698" s="20"/>
      <c r="G1698" s="20"/>
      <c r="H1698" s="20"/>
      <c r="I1698" s="26"/>
      <c r="J1698" s="27"/>
      <c r="K1698" s="20"/>
      <c r="L1698" s="20"/>
      <c r="M1698" s="20"/>
      <c r="N1698" s="20"/>
      <c r="O1698" s="20"/>
      <c r="P1698" s="20"/>
      <c r="Q1698" s="20"/>
      <c r="R1698" s="20"/>
      <c r="S1698" s="20"/>
      <c r="T1698" s="20"/>
      <c r="U1698" s="20"/>
      <c r="V1698" s="20"/>
      <c r="W1698" s="20"/>
      <c r="X1698" s="20"/>
      <c r="Y1698" s="20"/>
      <c r="Z1698" s="20"/>
      <c r="AA1698" s="20"/>
      <c r="AB1698" s="20"/>
      <c r="AC1698" s="20"/>
      <c r="AD1698" s="20"/>
      <c r="AE1698" s="20"/>
      <c r="AF1698" s="20"/>
    </row>
    <row r="1699" spans="1:32" ht="45" x14ac:dyDescent="0.2">
      <c r="A1699" s="149"/>
      <c r="B1699" s="149"/>
      <c r="C1699" s="28" t="s">
        <v>1773</v>
      </c>
      <c r="D1699" s="28" t="s">
        <v>1788</v>
      </c>
      <c r="E1699" s="144" t="s">
        <v>10</v>
      </c>
      <c r="F1699" s="20"/>
      <c r="G1699" s="20"/>
      <c r="H1699" s="20"/>
      <c r="I1699" s="26"/>
      <c r="J1699" s="27"/>
      <c r="K1699" s="20"/>
      <c r="L1699" s="20"/>
      <c r="M1699" s="20"/>
      <c r="N1699" s="20"/>
      <c r="O1699" s="20"/>
      <c r="P1699" s="20"/>
      <c r="Q1699" s="20"/>
      <c r="R1699" s="20"/>
      <c r="S1699" s="20"/>
      <c r="T1699" s="20"/>
      <c r="U1699" s="20"/>
      <c r="V1699" s="20"/>
      <c r="W1699" s="20"/>
      <c r="X1699" s="20"/>
      <c r="Y1699" s="20"/>
      <c r="Z1699" s="20"/>
      <c r="AA1699" s="20"/>
      <c r="AB1699" s="20"/>
      <c r="AC1699" s="20"/>
      <c r="AD1699" s="20"/>
      <c r="AE1699" s="20"/>
      <c r="AF1699" s="20"/>
    </row>
    <row r="1700" spans="1:32" ht="45" x14ac:dyDescent="0.2">
      <c r="A1700" s="149"/>
      <c r="B1700" s="149"/>
      <c r="C1700" s="28" t="s">
        <v>1773</v>
      </c>
      <c r="D1700" s="28" t="s">
        <v>1789</v>
      </c>
      <c r="E1700" s="144" t="s">
        <v>10</v>
      </c>
      <c r="F1700" s="20"/>
      <c r="G1700" s="20"/>
      <c r="H1700" s="20"/>
      <c r="I1700" s="26"/>
      <c r="J1700" s="27"/>
      <c r="K1700" s="20"/>
      <c r="L1700" s="20"/>
      <c r="M1700" s="20"/>
      <c r="N1700" s="20"/>
      <c r="O1700" s="20"/>
      <c r="P1700" s="20"/>
      <c r="Q1700" s="20"/>
      <c r="R1700" s="20"/>
      <c r="S1700" s="20"/>
      <c r="T1700" s="20"/>
      <c r="U1700" s="20"/>
      <c r="V1700" s="20"/>
      <c r="W1700" s="20"/>
      <c r="X1700" s="20"/>
      <c r="Y1700" s="20"/>
      <c r="Z1700" s="20"/>
      <c r="AA1700" s="20"/>
      <c r="AB1700" s="20"/>
      <c r="AC1700" s="20"/>
      <c r="AD1700" s="20"/>
      <c r="AE1700" s="20"/>
      <c r="AF1700" s="20"/>
    </row>
    <row r="1701" spans="1:32" ht="45" x14ac:dyDescent="0.2">
      <c r="A1701" s="149"/>
      <c r="B1701" s="149"/>
      <c r="C1701" s="28" t="s">
        <v>1773</v>
      </c>
      <c r="D1701" s="28" t="s">
        <v>1790</v>
      </c>
      <c r="E1701" s="144" t="s">
        <v>10</v>
      </c>
      <c r="F1701" s="20"/>
      <c r="G1701" s="20"/>
      <c r="H1701" s="20"/>
      <c r="I1701" s="26"/>
      <c r="J1701" s="27"/>
      <c r="K1701" s="20"/>
      <c r="L1701" s="20"/>
      <c r="M1701" s="20"/>
      <c r="N1701" s="20"/>
      <c r="O1701" s="20"/>
      <c r="P1701" s="20"/>
      <c r="Q1701" s="20"/>
      <c r="R1701" s="20"/>
      <c r="S1701" s="20"/>
      <c r="T1701" s="20"/>
      <c r="U1701" s="20"/>
      <c r="V1701" s="20"/>
      <c r="W1701" s="20"/>
      <c r="X1701" s="20"/>
      <c r="Y1701" s="20"/>
      <c r="Z1701" s="20"/>
      <c r="AA1701" s="20"/>
      <c r="AB1701" s="20"/>
      <c r="AC1701" s="20"/>
      <c r="AD1701" s="20"/>
      <c r="AE1701" s="20"/>
      <c r="AF1701" s="20"/>
    </row>
    <row r="1702" spans="1:32" ht="60" x14ac:dyDescent="0.2">
      <c r="A1702" s="149"/>
      <c r="B1702" s="149"/>
      <c r="C1702" s="28" t="s">
        <v>1773</v>
      </c>
      <c r="D1702" s="28" t="s">
        <v>1791</v>
      </c>
      <c r="E1702" s="144" t="s">
        <v>10</v>
      </c>
      <c r="F1702" s="20"/>
      <c r="G1702" s="20"/>
      <c r="H1702" s="20"/>
      <c r="I1702" s="26"/>
      <c r="J1702" s="27"/>
      <c r="K1702" s="20"/>
      <c r="L1702" s="20"/>
      <c r="M1702" s="20"/>
      <c r="N1702" s="20"/>
      <c r="O1702" s="20"/>
      <c r="P1702" s="20"/>
      <c r="Q1702" s="20"/>
      <c r="R1702" s="20"/>
      <c r="S1702" s="20"/>
      <c r="T1702" s="20"/>
      <c r="U1702" s="20"/>
      <c r="V1702" s="20"/>
      <c r="W1702" s="20"/>
      <c r="X1702" s="20"/>
      <c r="Y1702" s="20"/>
      <c r="Z1702" s="20"/>
      <c r="AA1702" s="20"/>
      <c r="AB1702" s="20"/>
      <c r="AC1702" s="20"/>
      <c r="AD1702" s="20"/>
      <c r="AE1702" s="20"/>
      <c r="AF1702" s="20"/>
    </row>
    <row r="1703" spans="1:32" ht="45" x14ac:dyDescent="0.2">
      <c r="A1703" s="149"/>
      <c r="B1703" s="149"/>
      <c r="C1703" s="28" t="s">
        <v>1773</v>
      </c>
      <c r="D1703" s="28" t="s">
        <v>1792</v>
      </c>
      <c r="E1703" s="144" t="s">
        <v>10</v>
      </c>
      <c r="F1703" s="20"/>
      <c r="G1703" s="20"/>
      <c r="H1703" s="20"/>
      <c r="I1703" s="26"/>
      <c r="J1703" s="27"/>
      <c r="K1703" s="20"/>
      <c r="L1703" s="20"/>
      <c r="M1703" s="20"/>
      <c r="N1703" s="20"/>
      <c r="O1703" s="20"/>
      <c r="P1703" s="20"/>
      <c r="Q1703" s="20"/>
      <c r="R1703" s="20"/>
      <c r="S1703" s="20"/>
      <c r="T1703" s="20"/>
      <c r="U1703" s="20"/>
      <c r="V1703" s="20"/>
      <c r="W1703" s="20"/>
      <c r="X1703" s="20"/>
      <c r="Y1703" s="20"/>
      <c r="Z1703" s="20"/>
      <c r="AA1703" s="20"/>
      <c r="AB1703" s="20"/>
      <c r="AC1703" s="20"/>
      <c r="AD1703" s="20"/>
      <c r="AE1703" s="20"/>
      <c r="AF1703" s="20"/>
    </row>
    <row r="1704" spans="1:32" ht="45" x14ac:dyDescent="0.2">
      <c r="A1704" s="149"/>
      <c r="B1704" s="149"/>
      <c r="C1704" s="24" t="s">
        <v>1773</v>
      </c>
      <c r="D1704" s="24" t="s">
        <v>1793</v>
      </c>
      <c r="E1704" s="144" t="s">
        <v>10</v>
      </c>
      <c r="F1704" s="20"/>
      <c r="G1704" s="20"/>
      <c r="H1704" s="20"/>
      <c r="I1704" s="26"/>
      <c r="J1704" s="27"/>
      <c r="K1704" s="20"/>
      <c r="L1704" s="20"/>
      <c r="M1704" s="20"/>
      <c r="N1704" s="20"/>
      <c r="O1704" s="20"/>
      <c r="P1704" s="20"/>
      <c r="Q1704" s="20"/>
      <c r="R1704" s="20"/>
      <c r="S1704" s="20"/>
      <c r="T1704" s="20"/>
      <c r="U1704" s="20"/>
      <c r="V1704" s="20"/>
      <c r="W1704" s="20"/>
      <c r="X1704" s="20"/>
      <c r="Y1704" s="20"/>
      <c r="Z1704" s="20"/>
      <c r="AA1704" s="20"/>
      <c r="AB1704" s="20"/>
      <c r="AC1704" s="20"/>
      <c r="AD1704" s="20"/>
      <c r="AE1704" s="20"/>
      <c r="AF1704" s="20"/>
    </row>
    <row r="1705" spans="1:32" ht="45" x14ac:dyDescent="0.2">
      <c r="A1705" s="149"/>
      <c r="B1705" s="149"/>
      <c r="C1705" s="25" t="s">
        <v>1794</v>
      </c>
      <c r="D1705" s="25" t="s">
        <v>1795</v>
      </c>
      <c r="E1705" s="144" t="s">
        <v>10</v>
      </c>
      <c r="F1705" s="20"/>
      <c r="G1705" s="20"/>
      <c r="H1705" s="20"/>
      <c r="I1705" s="26"/>
      <c r="J1705" s="27"/>
      <c r="K1705" s="20"/>
      <c r="L1705" s="20"/>
      <c r="M1705" s="20"/>
      <c r="N1705" s="20"/>
      <c r="O1705" s="20"/>
      <c r="P1705" s="20"/>
      <c r="Q1705" s="20"/>
      <c r="R1705" s="20"/>
      <c r="S1705" s="20"/>
      <c r="T1705" s="20"/>
      <c r="U1705" s="20"/>
      <c r="V1705" s="20"/>
      <c r="W1705" s="20"/>
      <c r="X1705" s="20"/>
      <c r="Y1705" s="20"/>
      <c r="Z1705" s="20"/>
      <c r="AA1705" s="20"/>
      <c r="AB1705" s="20"/>
      <c r="AC1705" s="20"/>
      <c r="AD1705" s="20"/>
      <c r="AE1705" s="20"/>
      <c r="AF1705" s="20"/>
    </row>
    <row r="1706" spans="1:32" ht="45" x14ac:dyDescent="0.2">
      <c r="A1706" s="149"/>
      <c r="B1706" s="149"/>
      <c r="C1706" s="28" t="s">
        <v>1794</v>
      </c>
      <c r="D1706" s="28" t="s">
        <v>1796</v>
      </c>
      <c r="E1706" s="144" t="s">
        <v>10</v>
      </c>
      <c r="F1706" s="20"/>
      <c r="G1706" s="20"/>
      <c r="H1706" s="20"/>
      <c r="I1706" s="26"/>
      <c r="J1706" s="27"/>
      <c r="K1706" s="20"/>
      <c r="L1706" s="20"/>
      <c r="M1706" s="20"/>
      <c r="N1706" s="20"/>
      <c r="O1706" s="20"/>
      <c r="P1706" s="20"/>
      <c r="Q1706" s="20"/>
      <c r="R1706" s="20"/>
      <c r="S1706" s="20"/>
      <c r="T1706" s="20"/>
      <c r="U1706" s="20"/>
      <c r="V1706" s="20"/>
      <c r="W1706" s="20"/>
      <c r="X1706" s="20"/>
      <c r="Y1706" s="20"/>
      <c r="Z1706" s="20"/>
      <c r="AA1706" s="20"/>
      <c r="AB1706" s="20"/>
      <c r="AC1706" s="20"/>
      <c r="AD1706" s="20"/>
      <c r="AE1706" s="20"/>
      <c r="AF1706" s="20"/>
    </row>
    <row r="1707" spans="1:32" ht="45" x14ac:dyDescent="0.2">
      <c r="A1707" s="149"/>
      <c r="B1707" s="149"/>
      <c r="C1707" s="28" t="s">
        <v>1794</v>
      </c>
      <c r="D1707" s="28" t="s">
        <v>1797</v>
      </c>
      <c r="E1707" s="144" t="s">
        <v>10</v>
      </c>
      <c r="F1707" s="20"/>
      <c r="G1707" s="20"/>
      <c r="H1707" s="20"/>
      <c r="I1707" s="26"/>
      <c r="J1707" s="27"/>
      <c r="K1707" s="20"/>
      <c r="L1707" s="20"/>
      <c r="M1707" s="20"/>
      <c r="N1707" s="20"/>
      <c r="O1707" s="20"/>
      <c r="P1707" s="20"/>
      <c r="Q1707" s="20"/>
      <c r="R1707" s="20"/>
      <c r="S1707" s="20"/>
      <c r="T1707" s="20"/>
      <c r="U1707" s="20"/>
      <c r="V1707" s="20"/>
      <c r="W1707" s="20"/>
      <c r="X1707" s="20"/>
      <c r="Y1707" s="20"/>
      <c r="Z1707" s="20"/>
      <c r="AA1707" s="20"/>
      <c r="AB1707" s="20"/>
      <c r="AC1707" s="20"/>
      <c r="AD1707" s="20"/>
      <c r="AE1707" s="20"/>
      <c r="AF1707" s="20"/>
    </row>
    <row r="1708" spans="1:32" ht="45" x14ac:dyDescent="0.2">
      <c r="A1708" s="149"/>
      <c r="B1708" s="149"/>
      <c r="C1708" s="28" t="s">
        <v>1794</v>
      </c>
      <c r="D1708" s="28" t="s">
        <v>1798</v>
      </c>
      <c r="E1708" s="144" t="s">
        <v>10</v>
      </c>
      <c r="F1708" s="20"/>
      <c r="G1708" s="20"/>
      <c r="H1708" s="20"/>
      <c r="I1708" s="26"/>
      <c r="J1708" s="27"/>
      <c r="K1708" s="20"/>
      <c r="L1708" s="20"/>
      <c r="M1708" s="20"/>
      <c r="N1708" s="20"/>
      <c r="O1708" s="20"/>
      <c r="P1708" s="20"/>
      <c r="Q1708" s="20"/>
      <c r="R1708" s="20"/>
      <c r="S1708" s="20"/>
      <c r="T1708" s="20"/>
      <c r="U1708" s="20"/>
      <c r="V1708" s="20"/>
      <c r="W1708" s="20"/>
      <c r="X1708" s="20"/>
      <c r="Y1708" s="20"/>
      <c r="Z1708" s="20"/>
      <c r="AA1708" s="20"/>
      <c r="AB1708" s="20"/>
      <c r="AC1708" s="20"/>
      <c r="AD1708" s="20"/>
      <c r="AE1708" s="20"/>
      <c r="AF1708" s="20"/>
    </row>
    <row r="1709" spans="1:32" ht="45" x14ac:dyDescent="0.2">
      <c r="A1709" s="149"/>
      <c r="B1709" s="149"/>
      <c r="C1709" s="28" t="s">
        <v>1794</v>
      </c>
      <c r="D1709" s="28" t="s">
        <v>1799</v>
      </c>
      <c r="E1709" s="144" t="s">
        <v>10</v>
      </c>
      <c r="F1709" s="20"/>
      <c r="G1709" s="20"/>
      <c r="H1709" s="20"/>
      <c r="I1709" s="26"/>
      <c r="J1709" s="27"/>
      <c r="K1709" s="20"/>
      <c r="L1709" s="20"/>
      <c r="M1709" s="20"/>
      <c r="N1709" s="20"/>
      <c r="O1709" s="20"/>
      <c r="P1709" s="20"/>
      <c r="Q1709" s="20"/>
      <c r="R1709" s="20"/>
      <c r="S1709" s="20"/>
      <c r="T1709" s="20"/>
      <c r="U1709" s="20"/>
      <c r="V1709" s="20"/>
      <c r="W1709" s="20"/>
      <c r="X1709" s="20"/>
      <c r="Y1709" s="20"/>
      <c r="Z1709" s="20"/>
      <c r="AA1709" s="20"/>
      <c r="AB1709" s="20"/>
      <c r="AC1709" s="20"/>
      <c r="AD1709" s="20"/>
      <c r="AE1709" s="20"/>
      <c r="AF1709" s="20"/>
    </row>
    <row r="1710" spans="1:32" ht="45" x14ac:dyDescent="0.2">
      <c r="A1710" s="149"/>
      <c r="B1710" s="149"/>
      <c r="C1710" s="28" t="s">
        <v>1794</v>
      </c>
      <c r="D1710" s="28" t="s">
        <v>1800</v>
      </c>
      <c r="E1710" s="144" t="s">
        <v>10</v>
      </c>
      <c r="F1710" s="20"/>
      <c r="G1710" s="20"/>
      <c r="H1710" s="20"/>
      <c r="I1710" s="26"/>
      <c r="J1710" s="27"/>
      <c r="K1710" s="20"/>
      <c r="L1710" s="20"/>
      <c r="M1710" s="20"/>
      <c r="N1710" s="20"/>
      <c r="O1710" s="20"/>
      <c r="P1710" s="20"/>
      <c r="Q1710" s="20"/>
      <c r="R1710" s="20"/>
      <c r="S1710" s="20"/>
      <c r="T1710" s="20"/>
      <c r="U1710" s="20"/>
      <c r="V1710" s="20"/>
      <c r="W1710" s="20"/>
      <c r="X1710" s="20"/>
      <c r="Y1710" s="20"/>
      <c r="Z1710" s="20"/>
      <c r="AA1710" s="20"/>
      <c r="AB1710" s="20"/>
      <c r="AC1710" s="20"/>
      <c r="AD1710" s="20"/>
      <c r="AE1710" s="20"/>
      <c r="AF1710" s="20"/>
    </row>
    <row r="1711" spans="1:32" ht="45" x14ac:dyDescent="0.2">
      <c r="A1711" s="149"/>
      <c r="B1711" s="149"/>
      <c r="C1711" s="28" t="s">
        <v>1794</v>
      </c>
      <c r="D1711" s="28" t="s">
        <v>1801</v>
      </c>
      <c r="E1711" s="144" t="s">
        <v>10</v>
      </c>
      <c r="F1711" s="20"/>
      <c r="G1711" s="20"/>
      <c r="H1711" s="20"/>
      <c r="I1711" s="26"/>
      <c r="J1711" s="27"/>
      <c r="K1711" s="20"/>
      <c r="L1711" s="20"/>
      <c r="M1711" s="20"/>
      <c r="N1711" s="20"/>
      <c r="O1711" s="20"/>
      <c r="P1711" s="20"/>
      <c r="Q1711" s="20"/>
      <c r="R1711" s="20"/>
      <c r="S1711" s="20"/>
      <c r="T1711" s="20"/>
      <c r="U1711" s="20"/>
      <c r="V1711" s="20"/>
      <c r="W1711" s="20"/>
      <c r="X1711" s="20"/>
      <c r="Y1711" s="20"/>
      <c r="Z1711" s="20"/>
      <c r="AA1711" s="20"/>
      <c r="AB1711" s="20"/>
      <c r="AC1711" s="20"/>
      <c r="AD1711" s="20"/>
      <c r="AE1711" s="20"/>
      <c r="AF1711" s="20"/>
    </row>
    <row r="1712" spans="1:32" ht="60" x14ac:dyDescent="0.2">
      <c r="A1712" s="149"/>
      <c r="B1712" s="149"/>
      <c r="C1712" s="28" t="s">
        <v>1794</v>
      </c>
      <c r="D1712" s="28" t="s">
        <v>1802</v>
      </c>
      <c r="E1712" s="144" t="s">
        <v>10</v>
      </c>
      <c r="F1712" s="20"/>
      <c r="G1712" s="20"/>
      <c r="H1712" s="20"/>
      <c r="I1712" s="26"/>
      <c r="J1712" s="27"/>
      <c r="K1712" s="20"/>
      <c r="L1712" s="20"/>
      <c r="M1712" s="20"/>
      <c r="N1712" s="20"/>
      <c r="O1712" s="20"/>
      <c r="P1712" s="20"/>
      <c r="Q1712" s="20"/>
      <c r="R1712" s="20"/>
      <c r="S1712" s="20"/>
      <c r="T1712" s="20"/>
      <c r="U1712" s="20"/>
      <c r="V1712" s="20"/>
      <c r="W1712" s="20"/>
      <c r="X1712" s="20"/>
      <c r="Y1712" s="20"/>
      <c r="Z1712" s="20"/>
      <c r="AA1712" s="20"/>
      <c r="AB1712" s="20"/>
      <c r="AC1712" s="20"/>
      <c r="AD1712" s="20"/>
      <c r="AE1712" s="20"/>
      <c r="AF1712" s="20"/>
    </row>
    <row r="1713" spans="1:32" ht="45" x14ac:dyDescent="0.2">
      <c r="A1713" s="149"/>
      <c r="B1713" s="149"/>
      <c r="C1713" s="28" t="s">
        <v>1794</v>
      </c>
      <c r="D1713" s="28" t="s">
        <v>1803</v>
      </c>
      <c r="E1713" s="144" t="s">
        <v>10</v>
      </c>
      <c r="F1713" s="20"/>
      <c r="G1713" s="20"/>
      <c r="H1713" s="20"/>
      <c r="I1713" s="26"/>
      <c r="J1713" s="27"/>
      <c r="K1713" s="20"/>
      <c r="L1713" s="20"/>
      <c r="M1713" s="20"/>
      <c r="N1713" s="20"/>
      <c r="O1713" s="20"/>
      <c r="P1713" s="20"/>
      <c r="Q1713" s="20"/>
      <c r="R1713" s="20"/>
      <c r="S1713" s="20"/>
      <c r="T1713" s="20"/>
      <c r="U1713" s="20"/>
      <c r="V1713" s="20"/>
      <c r="W1713" s="20"/>
      <c r="X1713" s="20"/>
      <c r="Y1713" s="20"/>
      <c r="Z1713" s="20"/>
      <c r="AA1713" s="20"/>
      <c r="AB1713" s="20"/>
      <c r="AC1713" s="20"/>
      <c r="AD1713" s="20"/>
      <c r="AE1713" s="20"/>
      <c r="AF1713" s="20"/>
    </row>
    <row r="1714" spans="1:32" ht="45" x14ac:dyDescent="0.2">
      <c r="A1714" s="149"/>
      <c r="B1714" s="149"/>
      <c r="C1714" s="28" t="s">
        <v>1794</v>
      </c>
      <c r="D1714" s="28" t="s">
        <v>1804</v>
      </c>
      <c r="E1714" s="144" t="s">
        <v>10</v>
      </c>
      <c r="F1714" s="20"/>
      <c r="G1714" s="20"/>
      <c r="H1714" s="20"/>
      <c r="I1714" s="26"/>
      <c r="J1714" s="27"/>
      <c r="K1714" s="20"/>
      <c r="L1714" s="20"/>
      <c r="M1714" s="20"/>
      <c r="N1714" s="20"/>
      <c r="O1714" s="20"/>
      <c r="P1714" s="20"/>
      <c r="Q1714" s="20"/>
      <c r="R1714" s="20"/>
      <c r="S1714" s="20"/>
      <c r="T1714" s="20"/>
      <c r="U1714" s="20"/>
      <c r="V1714" s="20"/>
      <c r="W1714" s="20"/>
      <c r="X1714" s="20"/>
      <c r="Y1714" s="20"/>
      <c r="Z1714" s="20"/>
      <c r="AA1714" s="20"/>
      <c r="AB1714" s="20"/>
      <c r="AC1714" s="20"/>
      <c r="AD1714" s="20"/>
      <c r="AE1714" s="20"/>
      <c r="AF1714" s="20"/>
    </row>
    <row r="1715" spans="1:32" ht="45" x14ac:dyDescent="0.2">
      <c r="A1715" s="149"/>
      <c r="B1715" s="149"/>
      <c r="C1715" s="28" t="s">
        <v>1794</v>
      </c>
      <c r="D1715" s="28" t="s">
        <v>1805</v>
      </c>
      <c r="E1715" s="144" t="s">
        <v>10</v>
      </c>
      <c r="F1715" s="20"/>
      <c r="G1715" s="20"/>
      <c r="H1715" s="20"/>
      <c r="I1715" s="26"/>
      <c r="J1715" s="27"/>
      <c r="K1715" s="20"/>
      <c r="L1715" s="20"/>
      <c r="M1715" s="20"/>
      <c r="N1715" s="20"/>
      <c r="O1715" s="20"/>
      <c r="P1715" s="20"/>
      <c r="Q1715" s="20"/>
      <c r="R1715" s="20"/>
      <c r="S1715" s="20"/>
      <c r="T1715" s="20"/>
      <c r="U1715" s="20"/>
      <c r="V1715" s="20"/>
      <c r="W1715" s="20"/>
      <c r="X1715" s="20"/>
      <c r="Y1715" s="20"/>
      <c r="Z1715" s="20"/>
      <c r="AA1715" s="20"/>
      <c r="AB1715" s="20"/>
      <c r="AC1715" s="20"/>
      <c r="AD1715" s="20"/>
      <c r="AE1715" s="20"/>
      <c r="AF1715" s="20"/>
    </row>
    <row r="1716" spans="1:32" ht="45" x14ac:dyDescent="0.2">
      <c r="A1716" s="149"/>
      <c r="B1716" s="149"/>
      <c r="C1716" s="28" t="s">
        <v>1794</v>
      </c>
      <c r="D1716" s="28" t="s">
        <v>1806</v>
      </c>
      <c r="E1716" s="144" t="s">
        <v>10</v>
      </c>
      <c r="F1716" s="20"/>
      <c r="G1716" s="20"/>
      <c r="H1716" s="20"/>
      <c r="I1716" s="26"/>
      <c r="J1716" s="27"/>
      <c r="K1716" s="20"/>
      <c r="L1716" s="20"/>
      <c r="M1716" s="20"/>
      <c r="N1716" s="20"/>
      <c r="O1716" s="20"/>
      <c r="P1716" s="20"/>
      <c r="Q1716" s="20"/>
      <c r="R1716" s="20"/>
      <c r="S1716" s="20"/>
      <c r="T1716" s="20"/>
      <c r="U1716" s="20"/>
      <c r="V1716" s="20"/>
      <c r="W1716" s="20"/>
      <c r="X1716" s="20"/>
      <c r="Y1716" s="20"/>
      <c r="Z1716" s="20"/>
      <c r="AA1716" s="20"/>
      <c r="AB1716" s="20"/>
      <c r="AC1716" s="20"/>
      <c r="AD1716" s="20"/>
      <c r="AE1716" s="20"/>
      <c r="AF1716" s="20"/>
    </row>
    <row r="1717" spans="1:32" ht="60" x14ac:dyDescent="0.2">
      <c r="A1717" s="149"/>
      <c r="B1717" s="149"/>
      <c r="C1717" s="28" t="s">
        <v>1794</v>
      </c>
      <c r="D1717" s="28" t="s">
        <v>1807</v>
      </c>
      <c r="E1717" s="144" t="s">
        <v>10</v>
      </c>
      <c r="F1717" s="20"/>
      <c r="G1717" s="20"/>
      <c r="H1717" s="20"/>
      <c r="I1717" s="26"/>
      <c r="J1717" s="27"/>
      <c r="K1717" s="20"/>
      <c r="L1717" s="20"/>
      <c r="M1717" s="20"/>
      <c r="N1717" s="20"/>
      <c r="O1717" s="20"/>
      <c r="P1717" s="20"/>
      <c r="Q1717" s="20"/>
      <c r="R1717" s="20"/>
      <c r="S1717" s="20"/>
      <c r="T1717" s="20"/>
      <c r="U1717" s="20"/>
      <c r="V1717" s="20"/>
      <c r="W1717" s="20"/>
      <c r="X1717" s="20"/>
      <c r="Y1717" s="20"/>
      <c r="Z1717" s="20"/>
      <c r="AA1717" s="20"/>
      <c r="AB1717" s="20"/>
      <c r="AC1717" s="20"/>
      <c r="AD1717" s="20"/>
      <c r="AE1717" s="20"/>
      <c r="AF1717" s="20"/>
    </row>
    <row r="1718" spans="1:32" ht="60" x14ac:dyDescent="0.2">
      <c r="A1718" s="149"/>
      <c r="B1718" s="149"/>
      <c r="C1718" s="28" t="s">
        <v>1794</v>
      </c>
      <c r="D1718" s="28" t="s">
        <v>1808</v>
      </c>
      <c r="E1718" s="144" t="s">
        <v>10</v>
      </c>
      <c r="F1718" s="20"/>
      <c r="G1718" s="20"/>
      <c r="H1718" s="20"/>
      <c r="I1718" s="26"/>
      <c r="J1718" s="27"/>
      <c r="K1718" s="20"/>
      <c r="L1718" s="20"/>
      <c r="M1718" s="20"/>
      <c r="N1718" s="20"/>
      <c r="O1718" s="20"/>
      <c r="P1718" s="20"/>
      <c r="Q1718" s="20"/>
      <c r="R1718" s="20"/>
      <c r="S1718" s="20"/>
      <c r="T1718" s="20"/>
      <c r="U1718" s="20"/>
      <c r="V1718" s="20"/>
      <c r="W1718" s="20"/>
      <c r="X1718" s="20"/>
      <c r="Y1718" s="20"/>
      <c r="Z1718" s="20"/>
      <c r="AA1718" s="20"/>
      <c r="AB1718" s="20"/>
      <c r="AC1718" s="20"/>
      <c r="AD1718" s="20"/>
      <c r="AE1718" s="20"/>
      <c r="AF1718" s="20"/>
    </row>
    <row r="1719" spans="1:32" ht="45" x14ac:dyDescent="0.2">
      <c r="A1719" s="149"/>
      <c r="B1719" s="149"/>
      <c r="C1719" s="28" t="s">
        <v>1794</v>
      </c>
      <c r="D1719" s="28" t="s">
        <v>1809</v>
      </c>
      <c r="E1719" s="144" t="s">
        <v>10</v>
      </c>
      <c r="F1719" s="20"/>
      <c r="G1719" s="20"/>
      <c r="H1719" s="20"/>
      <c r="I1719" s="26"/>
      <c r="J1719" s="27"/>
      <c r="K1719" s="20"/>
      <c r="L1719" s="20"/>
      <c r="M1719" s="20"/>
      <c r="N1719" s="20"/>
      <c r="O1719" s="20"/>
      <c r="P1719" s="20"/>
      <c r="Q1719" s="20"/>
      <c r="R1719" s="20"/>
      <c r="S1719" s="20"/>
      <c r="T1719" s="20"/>
      <c r="U1719" s="20"/>
      <c r="V1719" s="20"/>
      <c r="W1719" s="20"/>
      <c r="X1719" s="20"/>
      <c r="Y1719" s="20"/>
      <c r="Z1719" s="20"/>
      <c r="AA1719" s="20"/>
      <c r="AB1719" s="20"/>
      <c r="AC1719" s="20"/>
      <c r="AD1719" s="20"/>
      <c r="AE1719" s="20"/>
      <c r="AF1719" s="20"/>
    </row>
    <row r="1720" spans="1:32" ht="45" x14ac:dyDescent="0.2">
      <c r="A1720" s="149"/>
      <c r="B1720" s="149"/>
      <c r="C1720" s="28" t="s">
        <v>1794</v>
      </c>
      <c r="D1720" s="28" t="s">
        <v>1810</v>
      </c>
      <c r="E1720" s="144" t="s">
        <v>10</v>
      </c>
      <c r="F1720" s="20"/>
      <c r="G1720" s="20"/>
      <c r="H1720" s="20"/>
      <c r="I1720" s="26"/>
      <c r="J1720" s="27"/>
      <c r="K1720" s="20"/>
      <c r="L1720" s="20"/>
      <c r="M1720" s="20"/>
      <c r="N1720" s="20"/>
      <c r="O1720" s="20"/>
      <c r="P1720" s="20"/>
      <c r="Q1720" s="20"/>
      <c r="R1720" s="20"/>
      <c r="S1720" s="20"/>
      <c r="T1720" s="20"/>
      <c r="U1720" s="20"/>
      <c r="V1720" s="20"/>
      <c r="W1720" s="20"/>
      <c r="X1720" s="20"/>
      <c r="Y1720" s="20"/>
      <c r="Z1720" s="20"/>
      <c r="AA1720" s="20"/>
      <c r="AB1720" s="20"/>
      <c r="AC1720" s="20"/>
      <c r="AD1720" s="20"/>
      <c r="AE1720" s="20"/>
      <c r="AF1720" s="20"/>
    </row>
    <row r="1721" spans="1:32" ht="45" x14ac:dyDescent="0.2">
      <c r="A1721" s="149"/>
      <c r="B1721" s="149"/>
      <c r="C1721" s="28" t="s">
        <v>1794</v>
      </c>
      <c r="D1721" s="28" t="s">
        <v>1811</v>
      </c>
      <c r="E1721" s="144" t="s">
        <v>10</v>
      </c>
      <c r="F1721" s="20"/>
      <c r="G1721" s="20"/>
      <c r="H1721" s="20"/>
      <c r="I1721" s="26"/>
      <c r="J1721" s="27"/>
      <c r="K1721" s="20"/>
      <c r="L1721" s="20"/>
      <c r="M1721" s="20"/>
      <c r="N1721" s="20"/>
      <c r="O1721" s="20"/>
      <c r="P1721" s="20"/>
      <c r="Q1721" s="20"/>
      <c r="R1721" s="20"/>
      <c r="S1721" s="20"/>
      <c r="T1721" s="20"/>
      <c r="U1721" s="20"/>
      <c r="V1721" s="20"/>
      <c r="W1721" s="20"/>
      <c r="X1721" s="20"/>
      <c r="Y1721" s="20"/>
      <c r="Z1721" s="20"/>
      <c r="AA1721" s="20"/>
      <c r="AB1721" s="20"/>
      <c r="AC1721" s="20"/>
      <c r="AD1721" s="20"/>
      <c r="AE1721" s="20"/>
      <c r="AF1721" s="20"/>
    </row>
    <row r="1722" spans="1:32" ht="45" x14ac:dyDescent="0.2">
      <c r="A1722" s="149"/>
      <c r="B1722" s="149"/>
      <c r="C1722" s="28" t="s">
        <v>1794</v>
      </c>
      <c r="D1722" s="28" t="s">
        <v>1812</v>
      </c>
      <c r="E1722" s="144" t="s">
        <v>10</v>
      </c>
      <c r="F1722" s="20"/>
      <c r="G1722" s="20"/>
      <c r="H1722" s="20"/>
      <c r="I1722" s="26"/>
      <c r="J1722" s="27"/>
      <c r="K1722" s="20"/>
      <c r="L1722" s="20"/>
      <c r="M1722" s="20"/>
      <c r="N1722" s="20"/>
      <c r="O1722" s="20"/>
      <c r="P1722" s="20"/>
      <c r="Q1722" s="20"/>
      <c r="R1722" s="20"/>
      <c r="S1722" s="20"/>
      <c r="T1722" s="20"/>
      <c r="U1722" s="20"/>
      <c r="V1722" s="20"/>
      <c r="W1722" s="20"/>
      <c r="X1722" s="20"/>
      <c r="Y1722" s="20"/>
      <c r="Z1722" s="20"/>
      <c r="AA1722" s="20"/>
      <c r="AB1722" s="20"/>
      <c r="AC1722" s="20"/>
      <c r="AD1722" s="20"/>
      <c r="AE1722" s="20"/>
      <c r="AF1722" s="20"/>
    </row>
    <row r="1723" spans="1:32" ht="45" x14ac:dyDescent="0.2">
      <c r="A1723" s="149"/>
      <c r="B1723" s="149"/>
      <c r="C1723" s="28" t="s">
        <v>1794</v>
      </c>
      <c r="D1723" s="28" t="s">
        <v>1813</v>
      </c>
      <c r="E1723" s="144" t="s">
        <v>10</v>
      </c>
      <c r="F1723" s="20"/>
      <c r="G1723" s="20"/>
      <c r="H1723" s="20"/>
      <c r="I1723" s="26"/>
      <c r="J1723" s="27"/>
      <c r="K1723" s="20"/>
      <c r="L1723" s="20"/>
      <c r="M1723" s="20"/>
      <c r="N1723" s="20"/>
      <c r="O1723" s="20"/>
      <c r="P1723" s="20"/>
      <c r="Q1723" s="20"/>
      <c r="R1723" s="20"/>
      <c r="S1723" s="20"/>
      <c r="T1723" s="20"/>
      <c r="U1723" s="20"/>
      <c r="V1723" s="20"/>
      <c r="W1723" s="20"/>
      <c r="X1723" s="20"/>
      <c r="Y1723" s="20"/>
      <c r="Z1723" s="20"/>
      <c r="AA1723" s="20"/>
      <c r="AB1723" s="20"/>
      <c r="AC1723" s="20"/>
      <c r="AD1723" s="20"/>
      <c r="AE1723" s="20"/>
      <c r="AF1723" s="20"/>
    </row>
    <row r="1724" spans="1:32" ht="45" x14ac:dyDescent="0.2">
      <c r="A1724" s="149"/>
      <c r="B1724" s="149"/>
      <c r="C1724" s="24" t="s">
        <v>1794</v>
      </c>
      <c r="D1724" s="24" t="s">
        <v>1814</v>
      </c>
      <c r="E1724" s="144" t="s">
        <v>10</v>
      </c>
      <c r="F1724" s="20"/>
      <c r="G1724" s="20"/>
      <c r="H1724" s="20"/>
      <c r="I1724" s="26"/>
      <c r="J1724" s="27"/>
      <c r="K1724" s="20"/>
      <c r="L1724" s="20"/>
      <c r="M1724" s="20"/>
      <c r="N1724" s="20"/>
      <c r="O1724" s="20"/>
      <c r="P1724" s="20"/>
      <c r="Q1724" s="20"/>
      <c r="R1724" s="20"/>
      <c r="S1724" s="20"/>
      <c r="T1724" s="20"/>
      <c r="U1724" s="20"/>
      <c r="V1724" s="20"/>
      <c r="W1724" s="20"/>
      <c r="X1724" s="20"/>
      <c r="Y1724" s="20"/>
      <c r="Z1724" s="20"/>
      <c r="AA1724" s="20"/>
      <c r="AB1724" s="20"/>
      <c r="AC1724" s="20"/>
      <c r="AD1724" s="20"/>
      <c r="AE1724" s="20"/>
      <c r="AF1724" s="20"/>
    </row>
    <row r="1725" spans="1:32" ht="45" x14ac:dyDescent="0.2">
      <c r="A1725" s="149"/>
      <c r="B1725" s="149"/>
      <c r="C1725" s="25" t="s">
        <v>1815</v>
      </c>
      <c r="D1725" s="25" t="s">
        <v>1816</v>
      </c>
      <c r="E1725" s="144" t="s">
        <v>10</v>
      </c>
      <c r="F1725" s="20"/>
      <c r="G1725" s="20"/>
      <c r="H1725" s="20"/>
      <c r="I1725" s="26"/>
      <c r="J1725" s="27"/>
      <c r="K1725" s="20"/>
      <c r="L1725" s="20"/>
      <c r="M1725" s="20"/>
      <c r="N1725" s="20"/>
      <c r="O1725" s="20"/>
      <c r="P1725" s="20"/>
      <c r="Q1725" s="20"/>
      <c r="R1725" s="20"/>
      <c r="S1725" s="20"/>
      <c r="T1725" s="20"/>
      <c r="U1725" s="20"/>
      <c r="V1725" s="20"/>
      <c r="W1725" s="20"/>
      <c r="X1725" s="20"/>
      <c r="Y1725" s="20"/>
      <c r="Z1725" s="20"/>
      <c r="AA1725" s="20"/>
      <c r="AB1725" s="20"/>
      <c r="AC1725" s="20"/>
      <c r="AD1725" s="20"/>
      <c r="AE1725" s="20"/>
      <c r="AF1725" s="20"/>
    </row>
    <row r="1726" spans="1:32" ht="45" x14ac:dyDescent="0.2">
      <c r="A1726" s="149"/>
      <c r="B1726" s="149"/>
      <c r="C1726" s="28" t="s">
        <v>1815</v>
      </c>
      <c r="D1726" s="28" t="s">
        <v>1817</v>
      </c>
      <c r="E1726" s="144" t="s">
        <v>10</v>
      </c>
      <c r="F1726" s="20"/>
      <c r="G1726" s="20"/>
      <c r="H1726" s="20"/>
      <c r="I1726" s="26"/>
      <c r="J1726" s="27"/>
      <c r="K1726" s="20"/>
      <c r="L1726" s="20"/>
      <c r="M1726" s="20"/>
      <c r="N1726" s="20"/>
      <c r="O1726" s="20"/>
      <c r="P1726" s="20"/>
      <c r="Q1726" s="20"/>
      <c r="R1726" s="20"/>
      <c r="S1726" s="20"/>
      <c r="T1726" s="20"/>
      <c r="U1726" s="20"/>
      <c r="V1726" s="20"/>
      <c r="W1726" s="20"/>
      <c r="X1726" s="20"/>
      <c r="Y1726" s="20"/>
      <c r="Z1726" s="20"/>
      <c r="AA1726" s="20"/>
      <c r="AB1726" s="20"/>
      <c r="AC1726" s="20"/>
      <c r="AD1726" s="20"/>
      <c r="AE1726" s="20"/>
      <c r="AF1726" s="20"/>
    </row>
    <row r="1727" spans="1:32" ht="45" x14ac:dyDescent="0.2">
      <c r="A1727" s="149"/>
      <c r="B1727" s="149"/>
      <c r="C1727" s="28" t="s">
        <v>1815</v>
      </c>
      <c r="D1727" s="28" t="s">
        <v>1818</v>
      </c>
      <c r="E1727" s="144" t="s">
        <v>10</v>
      </c>
      <c r="F1727" s="20"/>
      <c r="G1727" s="20"/>
      <c r="H1727" s="20"/>
      <c r="I1727" s="26"/>
      <c r="J1727" s="27"/>
      <c r="K1727" s="20"/>
      <c r="L1727" s="20"/>
      <c r="M1727" s="20"/>
      <c r="N1727" s="20"/>
      <c r="O1727" s="20"/>
      <c r="P1727" s="20"/>
      <c r="Q1727" s="20"/>
      <c r="R1727" s="20"/>
      <c r="S1727" s="20"/>
      <c r="T1727" s="20"/>
      <c r="U1727" s="20"/>
      <c r="V1727" s="20"/>
      <c r="W1727" s="20"/>
      <c r="X1727" s="20"/>
      <c r="Y1727" s="20"/>
      <c r="Z1727" s="20"/>
      <c r="AA1727" s="20"/>
      <c r="AB1727" s="20"/>
      <c r="AC1727" s="20"/>
      <c r="AD1727" s="20"/>
      <c r="AE1727" s="20"/>
      <c r="AF1727" s="20"/>
    </row>
    <row r="1728" spans="1:32" ht="45" x14ac:dyDescent="0.2">
      <c r="A1728" s="149"/>
      <c r="B1728" s="149"/>
      <c r="C1728" s="28" t="s">
        <v>1815</v>
      </c>
      <c r="D1728" s="28" t="s">
        <v>1819</v>
      </c>
      <c r="E1728" s="144" t="s">
        <v>10</v>
      </c>
      <c r="F1728" s="20"/>
      <c r="G1728" s="20"/>
      <c r="H1728" s="20"/>
      <c r="I1728" s="26"/>
      <c r="J1728" s="27"/>
      <c r="K1728" s="20"/>
      <c r="L1728" s="20"/>
      <c r="M1728" s="20"/>
      <c r="N1728" s="20"/>
      <c r="O1728" s="20"/>
      <c r="P1728" s="20"/>
      <c r="Q1728" s="20"/>
      <c r="R1728" s="20"/>
      <c r="S1728" s="20"/>
      <c r="T1728" s="20"/>
      <c r="U1728" s="20"/>
      <c r="V1728" s="20"/>
      <c r="W1728" s="20"/>
      <c r="X1728" s="20"/>
      <c r="Y1728" s="20"/>
      <c r="Z1728" s="20"/>
      <c r="AA1728" s="20"/>
      <c r="AB1728" s="20"/>
      <c r="AC1728" s="20"/>
      <c r="AD1728" s="20"/>
      <c r="AE1728" s="20"/>
      <c r="AF1728" s="20"/>
    </row>
    <row r="1729" spans="1:32" ht="45" x14ac:dyDescent="0.2">
      <c r="A1729" s="149"/>
      <c r="B1729" s="149"/>
      <c r="C1729" s="28" t="s">
        <v>1815</v>
      </c>
      <c r="D1729" s="28" t="s">
        <v>1820</v>
      </c>
      <c r="E1729" s="144" t="s">
        <v>10</v>
      </c>
      <c r="F1729" s="20"/>
      <c r="G1729" s="20"/>
      <c r="H1729" s="20"/>
      <c r="I1729" s="26"/>
      <c r="J1729" s="27"/>
      <c r="K1729" s="20"/>
      <c r="L1729" s="20"/>
      <c r="M1729" s="20"/>
      <c r="N1729" s="20"/>
      <c r="O1729" s="20"/>
      <c r="P1729" s="20"/>
      <c r="Q1729" s="20"/>
      <c r="R1729" s="20"/>
      <c r="S1729" s="20"/>
      <c r="T1729" s="20"/>
      <c r="U1729" s="20"/>
      <c r="V1729" s="20"/>
      <c r="W1729" s="20"/>
      <c r="X1729" s="20"/>
      <c r="Y1729" s="20"/>
      <c r="Z1729" s="20"/>
      <c r="AA1729" s="20"/>
      <c r="AB1729" s="20"/>
      <c r="AC1729" s="20"/>
      <c r="AD1729" s="20"/>
      <c r="AE1729" s="20"/>
      <c r="AF1729" s="20"/>
    </row>
    <row r="1730" spans="1:32" ht="60" x14ac:dyDescent="0.2">
      <c r="A1730" s="149"/>
      <c r="B1730" s="149"/>
      <c r="C1730" s="28" t="s">
        <v>1815</v>
      </c>
      <c r="D1730" s="28" t="s">
        <v>1821</v>
      </c>
      <c r="E1730" s="144" t="s">
        <v>10</v>
      </c>
      <c r="F1730" s="20"/>
      <c r="G1730" s="20"/>
      <c r="H1730" s="20"/>
      <c r="I1730" s="26"/>
      <c r="J1730" s="27"/>
      <c r="K1730" s="20"/>
      <c r="L1730" s="20"/>
      <c r="M1730" s="20"/>
      <c r="N1730" s="20"/>
      <c r="O1730" s="20"/>
      <c r="P1730" s="20"/>
      <c r="Q1730" s="20"/>
      <c r="R1730" s="20"/>
      <c r="S1730" s="20"/>
      <c r="T1730" s="20"/>
      <c r="U1730" s="20"/>
      <c r="V1730" s="20"/>
      <c r="W1730" s="20"/>
      <c r="X1730" s="20"/>
      <c r="Y1730" s="20"/>
      <c r="Z1730" s="20"/>
      <c r="AA1730" s="20"/>
      <c r="AB1730" s="20"/>
      <c r="AC1730" s="20"/>
      <c r="AD1730" s="20"/>
      <c r="AE1730" s="20"/>
      <c r="AF1730" s="20"/>
    </row>
    <row r="1731" spans="1:32" ht="45" x14ac:dyDescent="0.2">
      <c r="A1731" s="149"/>
      <c r="B1731" s="149"/>
      <c r="C1731" s="28" t="s">
        <v>1815</v>
      </c>
      <c r="D1731" s="28" t="s">
        <v>1822</v>
      </c>
      <c r="E1731" s="144" t="s">
        <v>10</v>
      </c>
      <c r="F1731" s="20"/>
      <c r="G1731" s="20"/>
      <c r="H1731" s="20"/>
      <c r="I1731" s="26"/>
      <c r="J1731" s="27"/>
      <c r="K1731" s="20"/>
      <c r="L1731" s="20"/>
      <c r="M1731" s="20"/>
      <c r="N1731" s="20"/>
      <c r="O1731" s="20"/>
      <c r="P1731" s="20"/>
      <c r="Q1731" s="20"/>
      <c r="R1731" s="20"/>
      <c r="S1731" s="20"/>
      <c r="T1731" s="20"/>
      <c r="U1731" s="20"/>
      <c r="V1731" s="20"/>
      <c r="W1731" s="20"/>
      <c r="X1731" s="20"/>
      <c r="Y1731" s="20"/>
      <c r="Z1731" s="20"/>
      <c r="AA1731" s="20"/>
      <c r="AB1731" s="20"/>
      <c r="AC1731" s="20"/>
      <c r="AD1731" s="20"/>
      <c r="AE1731" s="20"/>
      <c r="AF1731" s="20"/>
    </row>
    <row r="1732" spans="1:32" ht="60" x14ac:dyDescent="0.2">
      <c r="A1732" s="149"/>
      <c r="B1732" s="149"/>
      <c r="C1732" s="28" t="s">
        <v>1815</v>
      </c>
      <c r="D1732" s="28" t="s">
        <v>1823</v>
      </c>
      <c r="E1732" s="144" t="s">
        <v>10</v>
      </c>
      <c r="F1732" s="20"/>
      <c r="G1732" s="20"/>
      <c r="H1732" s="20"/>
      <c r="I1732" s="26"/>
      <c r="J1732" s="27"/>
      <c r="K1732" s="20"/>
      <c r="L1732" s="20"/>
      <c r="M1732" s="20"/>
      <c r="N1732" s="20"/>
      <c r="O1732" s="20"/>
      <c r="P1732" s="20"/>
      <c r="Q1732" s="20"/>
      <c r="R1732" s="20"/>
      <c r="S1732" s="20"/>
      <c r="T1732" s="20"/>
      <c r="U1732" s="20"/>
      <c r="V1732" s="20"/>
      <c r="W1732" s="20"/>
      <c r="X1732" s="20"/>
      <c r="Y1732" s="20"/>
      <c r="Z1732" s="20"/>
      <c r="AA1732" s="20"/>
      <c r="AB1732" s="20"/>
      <c r="AC1732" s="20"/>
      <c r="AD1732" s="20"/>
      <c r="AE1732" s="20"/>
      <c r="AF1732" s="20"/>
    </row>
    <row r="1733" spans="1:32" ht="45" x14ac:dyDescent="0.2">
      <c r="A1733" s="149"/>
      <c r="B1733" s="149"/>
      <c r="C1733" s="28" t="s">
        <v>1815</v>
      </c>
      <c r="D1733" s="28" t="s">
        <v>1824</v>
      </c>
      <c r="E1733" s="144" t="s">
        <v>10</v>
      </c>
      <c r="F1733" s="20"/>
      <c r="G1733" s="20"/>
      <c r="H1733" s="20"/>
      <c r="I1733" s="26"/>
      <c r="J1733" s="27"/>
      <c r="K1733" s="20"/>
      <c r="L1733" s="20"/>
      <c r="M1733" s="20"/>
      <c r="N1733" s="20"/>
      <c r="O1733" s="20"/>
      <c r="P1733" s="20"/>
      <c r="Q1733" s="20"/>
      <c r="R1733" s="20"/>
      <c r="S1733" s="20"/>
      <c r="T1733" s="20"/>
      <c r="U1733" s="20"/>
      <c r="V1733" s="20"/>
      <c r="W1733" s="20"/>
      <c r="X1733" s="20"/>
      <c r="Y1733" s="20"/>
      <c r="Z1733" s="20"/>
      <c r="AA1733" s="20"/>
      <c r="AB1733" s="20"/>
      <c r="AC1733" s="20"/>
      <c r="AD1733" s="20"/>
      <c r="AE1733" s="20"/>
      <c r="AF1733" s="20"/>
    </row>
    <row r="1734" spans="1:32" ht="60" x14ac:dyDescent="0.2">
      <c r="A1734" s="149"/>
      <c r="B1734" s="149"/>
      <c r="C1734" s="28" t="s">
        <v>1815</v>
      </c>
      <c r="D1734" s="28" t="s">
        <v>1825</v>
      </c>
      <c r="E1734" s="144" t="s">
        <v>10</v>
      </c>
      <c r="F1734" s="20"/>
      <c r="G1734" s="20"/>
      <c r="H1734" s="20"/>
      <c r="I1734" s="26"/>
      <c r="J1734" s="27"/>
      <c r="K1734" s="20"/>
      <c r="L1734" s="20"/>
      <c r="M1734" s="20"/>
      <c r="N1734" s="20"/>
      <c r="O1734" s="20"/>
      <c r="P1734" s="20"/>
      <c r="Q1734" s="20"/>
      <c r="R1734" s="20"/>
      <c r="S1734" s="20"/>
      <c r="T1734" s="20"/>
      <c r="U1734" s="20"/>
      <c r="V1734" s="20"/>
      <c r="W1734" s="20"/>
      <c r="X1734" s="20"/>
      <c r="Y1734" s="20"/>
      <c r="Z1734" s="20"/>
      <c r="AA1734" s="20"/>
      <c r="AB1734" s="20"/>
      <c r="AC1734" s="20"/>
      <c r="AD1734" s="20"/>
      <c r="AE1734" s="20"/>
      <c r="AF1734" s="20"/>
    </row>
    <row r="1735" spans="1:32" ht="45" x14ac:dyDescent="0.2">
      <c r="A1735" s="149"/>
      <c r="B1735" s="149"/>
      <c r="C1735" s="28" t="s">
        <v>1815</v>
      </c>
      <c r="D1735" s="28" t="s">
        <v>1826</v>
      </c>
      <c r="E1735" s="144" t="s">
        <v>10</v>
      </c>
      <c r="F1735" s="20"/>
      <c r="G1735" s="20"/>
      <c r="H1735" s="20"/>
      <c r="I1735" s="26"/>
      <c r="J1735" s="27"/>
      <c r="K1735" s="20"/>
      <c r="L1735" s="20"/>
      <c r="M1735" s="20"/>
      <c r="N1735" s="20"/>
      <c r="O1735" s="20"/>
      <c r="P1735" s="20"/>
      <c r="Q1735" s="20"/>
      <c r="R1735" s="20"/>
      <c r="S1735" s="20"/>
      <c r="T1735" s="20"/>
      <c r="U1735" s="20"/>
      <c r="V1735" s="20"/>
      <c r="W1735" s="20"/>
      <c r="X1735" s="20"/>
      <c r="Y1735" s="20"/>
      <c r="Z1735" s="20"/>
      <c r="AA1735" s="20"/>
      <c r="AB1735" s="20"/>
      <c r="AC1735" s="20"/>
      <c r="AD1735" s="20"/>
      <c r="AE1735" s="20"/>
      <c r="AF1735" s="20"/>
    </row>
    <row r="1736" spans="1:32" ht="45" x14ac:dyDescent="0.2">
      <c r="A1736" s="149"/>
      <c r="B1736" s="149"/>
      <c r="C1736" s="28" t="s">
        <v>1815</v>
      </c>
      <c r="D1736" s="28" t="s">
        <v>1827</v>
      </c>
      <c r="E1736" s="144" t="s">
        <v>10</v>
      </c>
      <c r="F1736" s="20"/>
      <c r="G1736" s="20"/>
      <c r="H1736" s="20"/>
      <c r="I1736" s="26"/>
      <c r="J1736" s="27"/>
      <c r="K1736" s="20"/>
      <c r="L1736" s="20"/>
      <c r="M1736" s="20"/>
      <c r="N1736" s="20"/>
      <c r="O1736" s="20"/>
      <c r="P1736" s="20"/>
      <c r="Q1736" s="20"/>
      <c r="R1736" s="20"/>
      <c r="S1736" s="20"/>
      <c r="T1736" s="20"/>
      <c r="U1736" s="20"/>
      <c r="V1736" s="20"/>
      <c r="W1736" s="20"/>
      <c r="X1736" s="20"/>
      <c r="Y1736" s="20"/>
      <c r="Z1736" s="20"/>
      <c r="AA1736" s="20"/>
      <c r="AB1736" s="20"/>
      <c r="AC1736" s="20"/>
      <c r="AD1736" s="20"/>
      <c r="AE1736" s="20"/>
      <c r="AF1736" s="20"/>
    </row>
    <row r="1737" spans="1:32" ht="45" x14ac:dyDescent="0.2">
      <c r="A1737" s="149"/>
      <c r="B1737" s="149"/>
      <c r="C1737" s="28" t="s">
        <v>1815</v>
      </c>
      <c r="D1737" s="28" t="s">
        <v>1828</v>
      </c>
      <c r="E1737" s="144" t="s">
        <v>10</v>
      </c>
      <c r="F1737" s="20"/>
      <c r="G1737" s="20"/>
      <c r="H1737" s="20"/>
      <c r="I1737" s="26"/>
      <c r="J1737" s="27"/>
      <c r="K1737" s="20"/>
      <c r="L1737" s="20"/>
      <c r="M1737" s="20"/>
      <c r="N1737" s="20"/>
      <c r="O1737" s="20"/>
      <c r="P1737" s="20"/>
      <c r="Q1737" s="20"/>
      <c r="R1737" s="20"/>
      <c r="S1737" s="20"/>
      <c r="T1737" s="20"/>
      <c r="U1737" s="20"/>
      <c r="V1737" s="20"/>
      <c r="W1737" s="20"/>
      <c r="X1737" s="20"/>
      <c r="Y1737" s="20"/>
      <c r="Z1737" s="20"/>
      <c r="AA1737" s="20"/>
      <c r="AB1737" s="20"/>
      <c r="AC1737" s="20"/>
      <c r="AD1737" s="20"/>
      <c r="AE1737" s="20"/>
      <c r="AF1737" s="20"/>
    </row>
    <row r="1738" spans="1:32" ht="60" x14ac:dyDescent="0.2">
      <c r="A1738" s="149"/>
      <c r="B1738" s="149"/>
      <c r="C1738" s="28" t="s">
        <v>1815</v>
      </c>
      <c r="D1738" s="28" t="s">
        <v>1829</v>
      </c>
      <c r="E1738" s="144" t="s">
        <v>10</v>
      </c>
      <c r="F1738" s="20"/>
      <c r="G1738" s="20"/>
      <c r="H1738" s="20"/>
      <c r="I1738" s="26"/>
      <c r="J1738" s="27"/>
      <c r="K1738" s="20"/>
      <c r="L1738" s="20"/>
      <c r="M1738" s="20"/>
      <c r="N1738" s="20"/>
      <c r="O1738" s="20"/>
      <c r="P1738" s="20"/>
      <c r="Q1738" s="20"/>
      <c r="R1738" s="20"/>
      <c r="S1738" s="20"/>
      <c r="T1738" s="20"/>
      <c r="U1738" s="20"/>
      <c r="V1738" s="20"/>
      <c r="W1738" s="20"/>
      <c r="X1738" s="20"/>
      <c r="Y1738" s="20"/>
      <c r="Z1738" s="20"/>
      <c r="AA1738" s="20"/>
      <c r="AB1738" s="20"/>
      <c r="AC1738" s="20"/>
      <c r="AD1738" s="20"/>
      <c r="AE1738" s="20"/>
      <c r="AF1738" s="20"/>
    </row>
    <row r="1739" spans="1:32" ht="60" x14ac:dyDescent="0.2">
      <c r="A1739" s="149"/>
      <c r="B1739" s="149"/>
      <c r="C1739" s="28" t="s">
        <v>1815</v>
      </c>
      <c r="D1739" s="28" t="s">
        <v>1830</v>
      </c>
      <c r="E1739" s="144" t="s">
        <v>10</v>
      </c>
      <c r="F1739" s="20"/>
      <c r="G1739" s="20"/>
      <c r="H1739" s="20"/>
      <c r="I1739" s="26"/>
      <c r="J1739" s="27"/>
      <c r="K1739" s="20"/>
      <c r="L1739" s="20"/>
      <c r="M1739" s="20"/>
      <c r="N1739" s="20"/>
      <c r="O1739" s="20"/>
      <c r="P1739" s="20"/>
      <c r="Q1739" s="20"/>
      <c r="R1739" s="20"/>
      <c r="S1739" s="20"/>
      <c r="T1739" s="20"/>
      <c r="U1739" s="20"/>
      <c r="V1739" s="20"/>
      <c r="W1739" s="20"/>
      <c r="X1739" s="20"/>
      <c r="Y1739" s="20"/>
      <c r="Z1739" s="20"/>
      <c r="AA1739" s="20"/>
      <c r="AB1739" s="20"/>
      <c r="AC1739" s="20"/>
      <c r="AD1739" s="20"/>
      <c r="AE1739" s="20"/>
      <c r="AF1739" s="20"/>
    </row>
    <row r="1740" spans="1:32" ht="60" x14ac:dyDescent="0.2">
      <c r="A1740" s="149"/>
      <c r="B1740" s="149"/>
      <c r="C1740" s="28" t="s">
        <v>1815</v>
      </c>
      <c r="D1740" s="28" t="s">
        <v>1831</v>
      </c>
      <c r="E1740" s="144" t="s">
        <v>10</v>
      </c>
      <c r="F1740" s="20"/>
      <c r="G1740" s="20"/>
      <c r="H1740" s="20"/>
      <c r="I1740" s="26"/>
      <c r="J1740" s="27"/>
      <c r="K1740" s="20"/>
      <c r="L1740" s="20"/>
      <c r="M1740" s="20"/>
      <c r="N1740" s="20"/>
      <c r="O1740" s="20"/>
      <c r="P1740" s="20"/>
      <c r="Q1740" s="20"/>
      <c r="R1740" s="20"/>
      <c r="S1740" s="20"/>
      <c r="T1740" s="20"/>
      <c r="U1740" s="20"/>
      <c r="V1740" s="20"/>
      <c r="W1740" s="20"/>
      <c r="X1740" s="20"/>
      <c r="Y1740" s="20"/>
      <c r="Z1740" s="20"/>
      <c r="AA1740" s="20"/>
      <c r="AB1740" s="20"/>
      <c r="AC1740" s="20"/>
      <c r="AD1740" s="20"/>
      <c r="AE1740" s="20"/>
      <c r="AF1740" s="20"/>
    </row>
    <row r="1741" spans="1:32" ht="45" x14ac:dyDescent="0.2">
      <c r="A1741" s="149"/>
      <c r="B1741" s="149"/>
      <c r="C1741" s="28" t="s">
        <v>1815</v>
      </c>
      <c r="D1741" s="28" t="s">
        <v>1832</v>
      </c>
      <c r="E1741" s="144" t="s">
        <v>10</v>
      </c>
      <c r="F1741" s="20"/>
      <c r="G1741" s="20"/>
      <c r="H1741" s="20"/>
      <c r="I1741" s="26"/>
      <c r="J1741" s="27"/>
      <c r="K1741" s="20"/>
      <c r="L1741" s="20"/>
      <c r="M1741" s="20"/>
      <c r="N1741" s="20"/>
      <c r="O1741" s="20"/>
      <c r="P1741" s="20"/>
      <c r="Q1741" s="20"/>
      <c r="R1741" s="20"/>
      <c r="S1741" s="20"/>
      <c r="T1741" s="20"/>
      <c r="U1741" s="20"/>
      <c r="V1741" s="20"/>
      <c r="W1741" s="20"/>
      <c r="X1741" s="20"/>
      <c r="Y1741" s="20"/>
      <c r="Z1741" s="20"/>
      <c r="AA1741" s="20"/>
      <c r="AB1741" s="20"/>
      <c r="AC1741" s="20"/>
      <c r="AD1741" s="20"/>
      <c r="AE1741" s="20"/>
      <c r="AF1741" s="20"/>
    </row>
    <row r="1742" spans="1:32" ht="45" x14ac:dyDescent="0.2">
      <c r="A1742" s="149"/>
      <c r="B1742" s="149"/>
      <c r="C1742" s="28" t="s">
        <v>1815</v>
      </c>
      <c r="D1742" s="28" t="s">
        <v>1833</v>
      </c>
      <c r="E1742" s="144" t="s">
        <v>10</v>
      </c>
      <c r="F1742" s="20"/>
      <c r="G1742" s="20"/>
      <c r="H1742" s="20"/>
      <c r="I1742" s="26"/>
      <c r="J1742" s="27"/>
      <c r="K1742" s="20"/>
      <c r="L1742" s="20"/>
      <c r="M1742" s="20"/>
      <c r="N1742" s="20"/>
      <c r="O1742" s="20"/>
      <c r="P1742" s="20"/>
      <c r="Q1742" s="20"/>
      <c r="R1742" s="20"/>
      <c r="S1742" s="20"/>
      <c r="T1742" s="20"/>
      <c r="U1742" s="20"/>
      <c r="V1742" s="20"/>
      <c r="W1742" s="20"/>
      <c r="X1742" s="20"/>
      <c r="Y1742" s="20"/>
      <c r="Z1742" s="20"/>
      <c r="AA1742" s="20"/>
      <c r="AB1742" s="20"/>
      <c r="AC1742" s="20"/>
      <c r="AD1742" s="20"/>
      <c r="AE1742" s="20"/>
      <c r="AF1742" s="20"/>
    </row>
    <row r="1743" spans="1:32" ht="45" x14ac:dyDescent="0.2">
      <c r="A1743" s="149"/>
      <c r="B1743" s="149"/>
      <c r="C1743" s="28" t="s">
        <v>1815</v>
      </c>
      <c r="D1743" s="28" t="s">
        <v>1834</v>
      </c>
      <c r="E1743" s="144" t="s">
        <v>10</v>
      </c>
      <c r="F1743" s="20"/>
      <c r="G1743" s="20"/>
      <c r="H1743" s="20"/>
      <c r="I1743" s="26"/>
      <c r="J1743" s="27"/>
      <c r="K1743" s="20"/>
      <c r="L1743" s="20"/>
      <c r="M1743" s="20"/>
      <c r="N1743" s="20"/>
      <c r="O1743" s="20"/>
      <c r="P1743" s="20"/>
      <c r="Q1743" s="20"/>
      <c r="R1743" s="20"/>
      <c r="S1743" s="20"/>
      <c r="T1743" s="20"/>
      <c r="U1743" s="20"/>
      <c r="V1743" s="20"/>
      <c r="W1743" s="20"/>
      <c r="X1743" s="20"/>
      <c r="Y1743" s="20"/>
      <c r="Z1743" s="20"/>
      <c r="AA1743" s="20"/>
      <c r="AB1743" s="20"/>
      <c r="AC1743" s="20"/>
      <c r="AD1743" s="20"/>
      <c r="AE1743" s="20"/>
      <c r="AF1743" s="20"/>
    </row>
    <row r="1744" spans="1:32" ht="45" x14ac:dyDescent="0.2">
      <c r="A1744" s="149"/>
      <c r="B1744" s="149"/>
      <c r="C1744" s="24" t="s">
        <v>1815</v>
      </c>
      <c r="D1744" s="24" t="s">
        <v>1835</v>
      </c>
      <c r="E1744" s="144" t="s">
        <v>10</v>
      </c>
      <c r="F1744" s="20"/>
      <c r="G1744" s="20"/>
      <c r="H1744" s="20"/>
      <c r="I1744" s="26"/>
      <c r="J1744" s="27"/>
      <c r="K1744" s="20"/>
      <c r="L1744" s="20"/>
      <c r="M1744" s="20"/>
      <c r="N1744" s="20"/>
      <c r="O1744" s="20"/>
      <c r="P1744" s="20"/>
      <c r="Q1744" s="20"/>
      <c r="R1744" s="20"/>
      <c r="S1744" s="20"/>
      <c r="T1744" s="20"/>
      <c r="U1744" s="20"/>
      <c r="V1744" s="20"/>
      <c r="W1744" s="20"/>
      <c r="X1744" s="20"/>
      <c r="Y1744" s="20"/>
      <c r="Z1744" s="20"/>
      <c r="AA1744" s="20"/>
      <c r="AB1744" s="20"/>
      <c r="AC1744" s="20"/>
      <c r="AD1744" s="20"/>
      <c r="AE1744" s="20"/>
      <c r="AF1744" s="20"/>
    </row>
    <row r="1745" spans="1:32" ht="45" x14ac:dyDescent="0.2">
      <c r="A1745" s="149"/>
      <c r="B1745" s="149"/>
      <c r="C1745" s="25" t="s">
        <v>1836</v>
      </c>
      <c r="D1745" s="25" t="s">
        <v>1837</v>
      </c>
      <c r="E1745" s="144" t="s">
        <v>10</v>
      </c>
      <c r="F1745" s="20"/>
      <c r="G1745" s="20"/>
      <c r="H1745" s="20"/>
      <c r="I1745" s="26"/>
      <c r="J1745" s="27"/>
      <c r="K1745" s="20"/>
      <c r="L1745" s="20"/>
      <c r="M1745" s="20"/>
      <c r="N1745" s="20"/>
      <c r="O1745" s="20"/>
      <c r="P1745" s="20"/>
      <c r="Q1745" s="20"/>
      <c r="R1745" s="20"/>
      <c r="S1745" s="20"/>
      <c r="T1745" s="20"/>
      <c r="U1745" s="20"/>
      <c r="V1745" s="20"/>
      <c r="W1745" s="20"/>
      <c r="X1745" s="20"/>
      <c r="Y1745" s="20"/>
      <c r="Z1745" s="20"/>
      <c r="AA1745" s="20"/>
      <c r="AB1745" s="20"/>
      <c r="AC1745" s="20"/>
      <c r="AD1745" s="20"/>
      <c r="AE1745" s="20"/>
      <c r="AF1745" s="20"/>
    </row>
    <row r="1746" spans="1:32" ht="45" x14ac:dyDescent="0.2">
      <c r="A1746" s="149"/>
      <c r="B1746" s="149"/>
      <c r="C1746" s="28" t="s">
        <v>1836</v>
      </c>
      <c r="D1746" s="28" t="s">
        <v>1838</v>
      </c>
      <c r="E1746" s="144" t="s">
        <v>10</v>
      </c>
      <c r="F1746" s="20"/>
      <c r="G1746" s="20"/>
      <c r="H1746" s="20"/>
      <c r="I1746" s="26"/>
      <c r="J1746" s="27"/>
      <c r="K1746" s="20"/>
      <c r="L1746" s="20"/>
      <c r="M1746" s="20"/>
      <c r="N1746" s="20"/>
      <c r="O1746" s="20"/>
      <c r="P1746" s="20"/>
      <c r="Q1746" s="20"/>
      <c r="R1746" s="20"/>
      <c r="S1746" s="20"/>
      <c r="T1746" s="20"/>
      <c r="U1746" s="20"/>
      <c r="V1746" s="20"/>
      <c r="W1746" s="20"/>
      <c r="X1746" s="20"/>
      <c r="Y1746" s="20"/>
      <c r="Z1746" s="20"/>
      <c r="AA1746" s="20"/>
      <c r="AB1746" s="20"/>
      <c r="AC1746" s="20"/>
      <c r="AD1746" s="20"/>
      <c r="AE1746" s="20"/>
      <c r="AF1746" s="20"/>
    </row>
    <row r="1747" spans="1:32" ht="45" x14ac:dyDescent="0.2">
      <c r="A1747" s="149"/>
      <c r="B1747" s="149"/>
      <c r="C1747" s="28" t="s">
        <v>1836</v>
      </c>
      <c r="D1747" s="28" t="s">
        <v>1839</v>
      </c>
      <c r="E1747" s="144" t="s">
        <v>10</v>
      </c>
      <c r="F1747" s="20"/>
      <c r="G1747" s="20"/>
      <c r="H1747" s="20"/>
      <c r="I1747" s="26"/>
      <c r="J1747" s="27"/>
      <c r="K1747" s="20"/>
      <c r="L1747" s="20"/>
      <c r="M1747" s="20"/>
      <c r="N1747" s="20"/>
      <c r="O1747" s="20"/>
      <c r="P1747" s="20"/>
      <c r="Q1747" s="20"/>
      <c r="R1747" s="20"/>
      <c r="S1747" s="20"/>
      <c r="T1747" s="20"/>
      <c r="U1747" s="20"/>
      <c r="V1747" s="20"/>
      <c r="W1747" s="20"/>
      <c r="X1747" s="20"/>
      <c r="Y1747" s="20"/>
      <c r="Z1747" s="20"/>
      <c r="AA1747" s="20"/>
      <c r="AB1747" s="20"/>
      <c r="AC1747" s="20"/>
      <c r="AD1747" s="20"/>
      <c r="AE1747" s="20"/>
      <c r="AF1747" s="20"/>
    </row>
    <row r="1748" spans="1:32" ht="45" x14ac:dyDescent="0.2">
      <c r="A1748" s="149"/>
      <c r="B1748" s="149"/>
      <c r="C1748" s="28" t="s">
        <v>1836</v>
      </c>
      <c r="D1748" s="28" t="s">
        <v>1840</v>
      </c>
      <c r="E1748" s="144" t="s">
        <v>10</v>
      </c>
      <c r="F1748" s="20"/>
      <c r="G1748" s="20"/>
      <c r="H1748" s="20"/>
      <c r="I1748" s="26"/>
      <c r="J1748" s="27"/>
      <c r="K1748" s="20"/>
      <c r="L1748" s="20"/>
      <c r="M1748" s="20"/>
      <c r="N1748" s="20"/>
      <c r="O1748" s="20"/>
      <c r="P1748" s="20"/>
      <c r="Q1748" s="20"/>
      <c r="R1748" s="20"/>
      <c r="S1748" s="20"/>
      <c r="T1748" s="20"/>
      <c r="U1748" s="20"/>
      <c r="V1748" s="20"/>
      <c r="W1748" s="20"/>
      <c r="X1748" s="20"/>
      <c r="Y1748" s="20"/>
      <c r="Z1748" s="20"/>
      <c r="AA1748" s="20"/>
      <c r="AB1748" s="20"/>
      <c r="AC1748" s="20"/>
      <c r="AD1748" s="20"/>
      <c r="AE1748" s="20"/>
      <c r="AF1748" s="20"/>
    </row>
    <row r="1749" spans="1:32" ht="45" x14ac:dyDescent="0.2">
      <c r="A1749" s="149"/>
      <c r="B1749" s="149"/>
      <c r="C1749" s="28" t="s">
        <v>1836</v>
      </c>
      <c r="D1749" s="28" t="s">
        <v>1841</v>
      </c>
      <c r="E1749" s="144" t="s">
        <v>10</v>
      </c>
      <c r="F1749" s="20"/>
      <c r="G1749" s="20"/>
      <c r="H1749" s="20"/>
      <c r="I1749" s="26"/>
      <c r="J1749" s="27"/>
      <c r="K1749" s="20"/>
      <c r="L1749" s="20"/>
      <c r="M1749" s="20"/>
      <c r="N1749" s="20"/>
      <c r="O1749" s="20"/>
      <c r="P1749" s="20"/>
      <c r="Q1749" s="20"/>
      <c r="R1749" s="20"/>
      <c r="S1749" s="20"/>
      <c r="T1749" s="20"/>
      <c r="U1749" s="20"/>
      <c r="V1749" s="20"/>
      <c r="W1749" s="20"/>
      <c r="X1749" s="20"/>
      <c r="Y1749" s="20"/>
      <c r="Z1749" s="20"/>
      <c r="AA1749" s="20"/>
      <c r="AB1749" s="20"/>
      <c r="AC1749" s="20"/>
      <c r="AD1749" s="20"/>
      <c r="AE1749" s="20"/>
      <c r="AF1749" s="20"/>
    </row>
    <row r="1750" spans="1:32" ht="45" x14ac:dyDescent="0.2">
      <c r="A1750" s="149"/>
      <c r="B1750" s="149"/>
      <c r="C1750" s="28" t="s">
        <v>1836</v>
      </c>
      <c r="D1750" s="28" t="s">
        <v>1842</v>
      </c>
      <c r="E1750" s="144" t="s">
        <v>10</v>
      </c>
      <c r="F1750" s="20"/>
      <c r="G1750" s="20"/>
      <c r="H1750" s="20"/>
      <c r="I1750" s="26"/>
      <c r="J1750" s="27"/>
      <c r="K1750" s="20"/>
      <c r="L1750" s="20"/>
      <c r="M1750" s="20"/>
      <c r="N1750" s="20"/>
      <c r="O1750" s="20"/>
      <c r="P1750" s="20"/>
      <c r="Q1750" s="20"/>
      <c r="R1750" s="20"/>
      <c r="S1750" s="20"/>
      <c r="T1750" s="20"/>
      <c r="U1750" s="20"/>
      <c r="V1750" s="20"/>
      <c r="W1750" s="20"/>
      <c r="X1750" s="20"/>
      <c r="Y1750" s="20"/>
      <c r="Z1750" s="20"/>
      <c r="AA1750" s="20"/>
      <c r="AB1750" s="20"/>
      <c r="AC1750" s="20"/>
      <c r="AD1750" s="20"/>
      <c r="AE1750" s="20"/>
      <c r="AF1750" s="20"/>
    </row>
    <row r="1751" spans="1:32" ht="45" x14ac:dyDescent="0.2">
      <c r="A1751" s="149"/>
      <c r="B1751" s="149"/>
      <c r="C1751" s="28" t="s">
        <v>1836</v>
      </c>
      <c r="D1751" s="28" t="s">
        <v>1843</v>
      </c>
      <c r="E1751" s="144" t="s">
        <v>10</v>
      </c>
      <c r="F1751" s="20"/>
      <c r="G1751" s="20"/>
      <c r="H1751" s="20"/>
      <c r="I1751" s="26"/>
      <c r="J1751" s="27"/>
      <c r="K1751" s="20"/>
      <c r="L1751" s="20"/>
      <c r="M1751" s="20"/>
      <c r="N1751" s="20"/>
      <c r="O1751" s="20"/>
      <c r="P1751" s="20"/>
      <c r="Q1751" s="20"/>
      <c r="R1751" s="20"/>
      <c r="S1751" s="20"/>
      <c r="T1751" s="20"/>
      <c r="U1751" s="20"/>
      <c r="V1751" s="20"/>
      <c r="W1751" s="20"/>
      <c r="X1751" s="20"/>
      <c r="Y1751" s="20"/>
      <c r="Z1751" s="20"/>
      <c r="AA1751" s="20"/>
      <c r="AB1751" s="20"/>
      <c r="AC1751" s="20"/>
      <c r="AD1751" s="20"/>
      <c r="AE1751" s="20"/>
      <c r="AF1751" s="20"/>
    </row>
    <row r="1752" spans="1:32" ht="45" x14ac:dyDescent="0.2">
      <c r="A1752" s="149"/>
      <c r="B1752" s="149"/>
      <c r="C1752" s="28" t="s">
        <v>1836</v>
      </c>
      <c r="D1752" s="28" t="s">
        <v>1844</v>
      </c>
      <c r="E1752" s="144" t="s">
        <v>10</v>
      </c>
      <c r="F1752" s="20"/>
      <c r="G1752" s="20"/>
      <c r="H1752" s="20"/>
      <c r="I1752" s="26"/>
      <c r="J1752" s="27"/>
      <c r="K1752" s="20"/>
      <c r="L1752" s="20"/>
      <c r="M1752" s="20"/>
      <c r="N1752" s="20"/>
      <c r="O1752" s="20"/>
      <c r="P1752" s="20"/>
      <c r="Q1752" s="20"/>
      <c r="R1752" s="20"/>
      <c r="S1752" s="20"/>
      <c r="T1752" s="20"/>
      <c r="U1752" s="20"/>
      <c r="V1752" s="20"/>
      <c r="W1752" s="20"/>
      <c r="X1752" s="20"/>
      <c r="Y1752" s="20"/>
      <c r="Z1752" s="20"/>
      <c r="AA1752" s="20"/>
      <c r="AB1752" s="20"/>
      <c r="AC1752" s="20"/>
      <c r="AD1752" s="20"/>
      <c r="AE1752" s="20"/>
      <c r="AF1752" s="20"/>
    </row>
    <row r="1753" spans="1:32" ht="60" x14ac:dyDescent="0.2">
      <c r="A1753" s="149"/>
      <c r="B1753" s="149"/>
      <c r="C1753" s="28" t="s">
        <v>1836</v>
      </c>
      <c r="D1753" s="28" t="s">
        <v>1845</v>
      </c>
      <c r="E1753" s="144" t="s">
        <v>10</v>
      </c>
      <c r="F1753" s="20"/>
      <c r="G1753" s="20"/>
      <c r="H1753" s="20"/>
      <c r="I1753" s="26"/>
      <c r="J1753" s="27"/>
      <c r="K1753" s="20"/>
      <c r="L1753" s="20"/>
      <c r="M1753" s="20"/>
      <c r="N1753" s="20"/>
      <c r="O1753" s="20"/>
      <c r="P1753" s="20"/>
      <c r="Q1753" s="20"/>
      <c r="R1753" s="20"/>
      <c r="S1753" s="20"/>
      <c r="T1753" s="20"/>
      <c r="U1753" s="20"/>
      <c r="V1753" s="20"/>
      <c r="W1753" s="20"/>
      <c r="X1753" s="20"/>
      <c r="Y1753" s="20"/>
      <c r="Z1753" s="20"/>
      <c r="AA1753" s="20"/>
      <c r="AB1753" s="20"/>
      <c r="AC1753" s="20"/>
      <c r="AD1753" s="20"/>
      <c r="AE1753" s="20"/>
      <c r="AF1753" s="20"/>
    </row>
    <row r="1754" spans="1:32" ht="60" x14ac:dyDescent="0.2">
      <c r="A1754" s="149"/>
      <c r="B1754" s="149"/>
      <c r="C1754" s="28" t="s">
        <v>1836</v>
      </c>
      <c r="D1754" s="28" t="s">
        <v>1846</v>
      </c>
      <c r="E1754" s="144" t="s">
        <v>10</v>
      </c>
      <c r="F1754" s="20"/>
      <c r="G1754" s="20"/>
      <c r="H1754" s="20"/>
      <c r="I1754" s="26"/>
      <c r="J1754" s="27"/>
      <c r="K1754" s="20"/>
      <c r="L1754" s="20"/>
      <c r="M1754" s="20"/>
      <c r="N1754" s="20"/>
      <c r="O1754" s="20"/>
      <c r="P1754" s="20"/>
      <c r="Q1754" s="20"/>
      <c r="R1754" s="20"/>
      <c r="S1754" s="20"/>
      <c r="T1754" s="20"/>
      <c r="U1754" s="20"/>
      <c r="V1754" s="20"/>
      <c r="W1754" s="20"/>
      <c r="X1754" s="20"/>
      <c r="Y1754" s="20"/>
      <c r="Z1754" s="20"/>
      <c r="AA1754" s="20"/>
      <c r="AB1754" s="20"/>
      <c r="AC1754" s="20"/>
      <c r="AD1754" s="20"/>
      <c r="AE1754" s="20"/>
      <c r="AF1754" s="20"/>
    </row>
    <row r="1755" spans="1:32" ht="45" x14ac:dyDescent="0.2">
      <c r="A1755" s="149"/>
      <c r="B1755" s="149"/>
      <c r="C1755" s="28" t="s">
        <v>1836</v>
      </c>
      <c r="D1755" s="28" t="s">
        <v>1847</v>
      </c>
      <c r="E1755" s="144" t="s">
        <v>10</v>
      </c>
      <c r="F1755" s="20"/>
      <c r="G1755" s="20"/>
      <c r="H1755" s="20"/>
      <c r="I1755" s="26"/>
      <c r="J1755" s="27"/>
      <c r="K1755" s="20"/>
      <c r="L1755" s="20"/>
      <c r="M1755" s="20"/>
      <c r="N1755" s="20"/>
      <c r="O1755" s="20"/>
      <c r="P1755" s="20"/>
      <c r="Q1755" s="20"/>
      <c r="R1755" s="20"/>
      <c r="S1755" s="20"/>
      <c r="T1755" s="20"/>
      <c r="U1755" s="20"/>
      <c r="V1755" s="20"/>
      <c r="W1755" s="20"/>
      <c r="X1755" s="20"/>
      <c r="Y1755" s="20"/>
      <c r="Z1755" s="20"/>
      <c r="AA1755" s="20"/>
      <c r="AB1755" s="20"/>
      <c r="AC1755" s="20"/>
      <c r="AD1755" s="20"/>
      <c r="AE1755" s="20"/>
      <c r="AF1755" s="20"/>
    </row>
    <row r="1756" spans="1:32" ht="45" x14ac:dyDescent="0.2">
      <c r="A1756" s="149"/>
      <c r="B1756" s="149"/>
      <c r="C1756" s="28" t="s">
        <v>1836</v>
      </c>
      <c r="D1756" s="28" t="s">
        <v>1848</v>
      </c>
      <c r="E1756" s="144" t="s">
        <v>10</v>
      </c>
      <c r="F1756" s="20"/>
      <c r="G1756" s="20"/>
      <c r="H1756" s="20"/>
      <c r="I1756" s="26"/>
      <c r="J1756" s="27"/>
      <c r="K1756" s="20"/>
      <c r="L1756" s="20"/>
      <c r="M1756" s="20"/>
      <c r="N1756" s="20"/>
      <c r="O1756" s="20"/>
      <c r="P1756" s="20"/>
      <c r="Q1756" s="20"/>
      <c r="R1756" s="20"/>
      <c r="S1756" s="20"/>
      <c r="T1756" s="20"/>
      <c r="U1756" s="20"/>
      <c r="V1756" s="20"/>
      <c r="W1756" s="20"/>
      <c r="X1756" s="20"/>
      <c r="Y1756" s="20"/>
      <c r="Z1756" s="20"/>
      <c r="AA1756" s="20"/>
      <c r="AB1756" s="20"/>
      <c r="AC1756" s="20"/>
      <c r="AD1756" s="20"/>
      <c r="AE1756" s="20"/>
      <c r="AF1756" s="20"/>
    </row>
    <row r="1757" spans="1:32" ht="45" x14ac:dyDescent="0.2">
      <c r="A1757" s="149"/>
      <c r="B1757" s="149"/>
      <c r="C1757" s="28" t="s">
        <v>1836</v>
      </c>
      <c r="D1757" s="28" t="s">
        <v>1849</v>
      </c>
      <c r="E1757" s="144" t="s">
        <v>10</v>
      </c>
      <c r="F1757" s="20"/>
      <c r="G1757" s="20"/>
      <c r="H1757" s="20"/>
      <c r="I1757" s="26"/>
      <c r="J1757" s="27"/>
      <c r="K1757" s="20"/>
      <c r="L1757" s="20"/>
      <c r="M1757" s="20"/>
      <c r="N1757" s="20"/>
      <c r="O1757" s="20"/>
      <c r="P1757" s="20"/>
      <c r="Q1757" s="20"/>
      <c r="R1757" s="20"/>
      <c r="S1757" s="20"/>
      <c r="T1757" s="20"/>
      <c r="U1757" s="20"/>
      <c r="V1757" s="20"/>
      <c r="W1757" s="20"/>
      <c r="X1757" s="20"/>
      <c r="Y1757" s="20"/>
      <c r="Z1757" s="20"/>
      <c r="AA1757" s="20"/>
      <c r="AB1757" s="20"/>
      <c r="AC1757" s="20"/>
      <c r="AD1757" s="20"/>
      <c r="AE1757" s="20"/>
      <c r="AF1757" s="20"/>
    </row>
    <row r="1758" spans="1:32" ht="45" x14ac:dyDescent="0.2">
      <c r="A1758" s="149"/>
      <c r="B1758" s="149"/>
      <c r="C1758" s="28" t="s">
        <v>1836</v>
      </c>
      <c r="D1758" s="28" t="s">
        <v>1850</v>
      </c>
      <c r="E1758" s="144" t="s">
        <v>10</v>
      </c>
      <c r="F1758" s="20"/>
      <c r="G1758" s="20"/>
      <c r="H1758" s="20"/>
      <c r="I1758" s="26"/>
      <c r="J1758" s="27"/>
      <c r="K1758" s="20"/>
      <c r="L1758" s="20"/>
      <c r="M1758" s="20"/>
      <c r="N1758" s="20"/>
      <c r="O1758" s="20"/>
      <c r="P1758" s="20"/>
      <c r="Q1758" s="20"/>
      <c r="R1758" s="20"/>
      <c r="S1758" s="20"/>
      <c r="T1758" s="20"/>
      <c r="U1758" s="20"/>
      <c r="V1758" s="20"/>
      <c r="W1758" s="20"/>
      <c r="X1758" s="20"/>
      <c r="Y1758" s="20"/>
      <c r="Z1758" s="20"/>
      <c r="AA1758" s="20"/>
      <c r="AB1758" s="20"/>
      <c r="AC1758" s="20"/>
      <c r="AD1758" s="20"/>
      <c r="AE1758" s="20"/>
      <c r="AF1758" s="20"/>
    </row>
    <row r="1759" spans="1:32" ht="45" x14ac:dyDescent="0.2">
      <c r="A1759" s="149"/>
      <c r="B1759" s="149"/>
      <c r="C1759" s="28" t="s">
        <v>1836</v>
      </c>
      <c r="D1759" s="28" t="s">
        <v>1851</v>
      </c>
      <c r="E1759" s="144" t="s">
        <v>10</v>
      </c>
      <c r="F1759" s="20"/>
      <c r="G1759" s="20"/>
      <c r="H1759" s="20"/>
      <c r="I1759" s="26"/>
      <c r="J1759" s="27"/>
      <c r="K1759" s="20"/>
      <c r="L1759" s="20"/>
      <c r="M1759" s="20"/>
      <c r="N1759" s="20"/>
      <c r="O1759" s="20"/>
      <c r="P1759" s="20"/>
      <c r="Q1759" s="20"/>
      <c r="R1759" s="20"/>
      <c r="S1759" s="20"/>
      <c r="T1759" s="20"/>
      <c r="U1759" s="20"/>
      <c r="V1759" s="20"/>
      <c r="W1759" s="20"/>
      <c r="X1759" s="20"/>
      <c r="Y1759" s="20"/>
      <c r="Z1759" s="20"/>
      <c r="AA1759" s="20"/>
      <c r="AB1759" s="20"/>
      <c r="AC1759" s="20"/>
      <c r="AD1759" s="20"/>
      <c r="AE1759" s="20"/>
      <c r="AF1759" s="20"/>
    </row>
    <row r="1760" spans="1:32" ht="60" x14ac:dyDescent="0.2">
      <c r="A1760" s="149"/>
      <c r="B1760" s="149"/>
      <c r="C1760" s="28" t="s">
        <v>1836</v>
      </c>
      <c r="D1760" s="28" t="s">
        <v>1852</v>
      </c>
      <c r="E1760" s="144" t="s">
        <v>10</v>
      </c>
      <c r="F1760" s="20"/>
      <c r="G1760" s="20"/>
      <c r="H1760" s="20"/>
      <c r="I1760" s="26"/>
      <c r="J1760" s="27"/>
      <c r="K1760" s="20"/>
      <c r="L1760" s="20"/>
      <c r="M1760" s="20"/>
      <c r="N1760" s="20"/>
      <c r="O1760" s="20"/>
      <c r="P1760" s="20"/>
      <c r="Q1760" s="20"/>
      <c r="R1760" s="20"/>
      <c r="S1760" s="20"/>
      <c r="T1760" s="20"/>
      <c r="U1760" s="20"/>
      <c r="V1760" s="20"/>
      <c r="W1760" s="20"/>
      <c r="X1760" s="20"/>
      <c r="Y1760" s="20"/>
      <c r="Z1760" s="20"/>
      <c r="AA1760" s="20"/>
      <c r="AB1760" s="20"/>
      <c r="AC1760" s="20"/>
      <c r="AD1760" s="20"/>
      <c r="AE1760" s="20"/>
      <c r="AF1760" s="20"/>
    </row>
    <row r="1761" spans="1:32" ht="45" x14ac:dyDescent="0.2">
      <c r="A1761" s="149"/>
      <c r="B1761" s="149"/>
      <c r="C1761" s="28" t="s">
        <v>1836</v>
      </c>
      <c r="D1761" s="28" t="s">
        <v>1853</v>
      </c>
      <c r="E1761" s="144" t="s">
        <v>10</v>
      </c>
      <c r="F1761" s="20"/>
      <c r="G1761" s="20"/>
      <c r="H1761" s="20"/>
      <c r="I1761" s="26"/>
      <c r="J1761" s="27"/>
      <c r="K1761" s="20"/>
      <c r="L1761" s="20"/>
      <c r="M1761" s="20"/>
      <c r="N1761" s="20"/>
      <c r="O1761" s="20"/>
      <c r="P1761" s="20"/>
      <c r="Q1761" s="20"/>
      <c r="R1761" s="20"/>
      <c r="S1761" s="20"/>
      <c r="T1761" s="20"/>
      <c r="U1761" s="20"/>
      <c r="V1761" s="20"/>
      <c r="W1761" s="20"/>
      <c r="X1761" s="20"/>
      <c r="Y1761" s="20"/>
      <c r="Z1761" s="20"/>
      <c r="AA1761" s="20"/>
      <c r="AB1761" s="20"/>
      <c r="AC1761" s="20"/>
      <c r="AD1761" s="20"/>
      <c r="AE1761" s="20"/>
      <c r="AF1761" s="20"/>
    </row>
    <row r="1762" spans="1:32" ht="45" x14ac:dyDescent="0.2">
      <c r="A1762" s="149"/>
      <c r="B1762" s="149"/>
      <c r="C1762" s="28" t="s">
        <v>1836</v>
      </c>
      <c r="D1762" s="28" t="s">
        <v>1854</v>
      </c>
      <c r="E1762" s="144" t="s">
        <v>10</v>
      </c>
      <c r="F1762" s="20"/>
      <c r="G1762" s="20"/>
      <c r="H1762" s="20"/>
      <c r="I1762" s="26"/>
      <c r="J1762" s="27"/>
      <c r="K1762" s="20"/>
      <c r="L1762" s="20"/>
      <c r="M1762" s="20"/>
      <c r="N1762" s="20"/>
      <c r="O1762" s="20"/>
      <c r="P1762" s="20"/>
      <c r="Q1762" s="20"/>
      <c r="R1762" s="20"/>
      <c r="S1762" s="20"/>
      <c r="T1762" s="20"/>
      <c r="U1762" s="20"/>
      <c r="V1762" s="20"/>
      <c r="W1762" s="20"/>
      <c r="X1762" s="20"/>
      <c r="Y1762" s="20"/>
      <c r="Z1762" s="20"/>
      <c r="AA1762" s="20"/>
      <c r="AB1762" s="20"/>
      <c r="AC1762" s="20"/>
      <c r="AD1762" s="20"/>
      <c r="AE1762" s="20"/>
      <c r="AF1762" s="20"/>
    </row>
    <row r="1763" spans="1:32" ht="45" x14ac:dyDescent="0.2">
      <c r="A1763" s="149"/>
      <c r="B1763" s="149"/>
      <c r="C1763" s="28" t="s">
        <v>1836</v>
      </c>
      <c r="D1763" s="28" t="s">
        <v>1855</v>
      </c>
      <c r="E1763" s="144" t="s">
        <v>10</v>
      </c>
      <c r="F1763" s="20"/>
      <c r="G1763" s="20"/>
      <c r="H1763" s="20"/>
      <c r="I1763" s="26"/>
      <c r="J1763" s="27"/>
      <c r="K1763" s="20"/>
      <c r="L1763" s="20"/>
      <c r="M1763" s="20"/>
      <c r="N1763" s="20"/>
      <c r="O1763" s="20"/>
      <c r="P1763" s="20"/>
      <c r="Q1763" s="20"/>
      <c r="R1763" s="20"/>
      <c r="S1763" s="20"/>
      <c r="T1763" s="20"/>
      <c r="U1763" s="20"/>
      <c r="V1763" s="20"/>
      <c r="W1763" s="20"/>
      <c r="X1763" s="20"/>
      <c r="Y1763" s="20"/>
      <c r="Z1763" s="20"/>
      <c r="AA1763" s="20"/>
      <c r="AB1763" s="20"/>
      <c r="AC1763" s="20"/>
      <c r="AD1763" s="20"/>
      <c r="AE1763" s="20"/>
      <c r="AF1763" s="20"/>
    </row>
    <row r="1764" spans="1:32" ht="45" x14ac:dyDescent="0.2">
      <c r="A1764" s="149"/>
      <c r="B1764" s="149"/>
      <c r="C1764" s="24" t="s">
        <v>1836</v>
      </c>
      <c r="D1764" s="24" t="s">
        <v>1856</v>
      </c>
      <c r="E1764" s="144" t="s">
        <v>10</v>
      </c>
      <c r="F1764" s="20"/>
      <c r="G1764" s="20"/>
      <c r="H1764" s="20"/>
      <c r="I1764" s="26"/>
      <c r="J1764" s="27"/>
      <c r="K1764" s="20"/>
      <c r="L1764" s="20"/>
      <c r="M1764" s="20"/>
      <c r="N1764" s="20"/>
      <c r="O1764" s="20"/>
      <c r="P1764" s="20"/>
      <c r="Q1764" s="20"/>
      <c r="R1764" s="20"/>
      <c r="S1764" s="20"/>
      <c r="T1764" s="20"/>
      <c r="U1764" s="20"/>
      <c r="V1764" s="20"/>
      <c r="W1764" s="20"/>
      <c r="X1764" s="20"/>
      <c r="Y1764" s="20"/>
      <c r="Z1764" s="20"/>
      <c r="AA1764" s="20"/>
      <c r="AB1764" s="20"/>
      <c r="AC1764" s="20"/>
      <c r="AD1764" s="20"/>
      <c r="AE1764" s="20"/>
      <c r="AF1764" s="20"/>
    </row>
    <row r="1765" spans="1:32" ht="45" x14ac:dyDescent="0.2">
      <c r="A1765" s="149"/>
      <c r="B1765" s="149"/>
      <c r="C1765" s="25" t="s">
        <v>1857</v>
      </c>
      <c r="D1765" s="25" t="s">
        <v>1858</v>
      </c>
      <c r="E1765" s="144" t="s">
        <v>10</v>
      </c>
      <c r="F1765" s="20"/>
      <c r="G1765" s="20"/>
      <c r="H1765" s="20"/>
      <c r="I1765" s="26"/>
      <c r="J1765" s="27"/>
      <c r="K1765" s="20"/>
      <c r="L1765" s="20"/>
      <c r="M1765" s="20"/>
      <c r="N1765" s="20"/>
      <c r="O1765" s="20"/>
      <c r="P1765" s="20"/>
      <c r="Q1765" s="20"/>
      <c r="R1765" s="20"/>
      <c r="S1765" s="20"/>
      <c r="T1765" s="20"/>
      <c r="U1765" s="20"/>
      <c r="V1765" s="20"/>
      <c r="W1765" s="20"/>
      <c r="X1765" s="20"/>
      <c r="Y1765" s="20"/>
      <c r="Z1765" s="20"/>
      <c r="AA1765" s="20"/>
      <c r="AB1765" s="20"/>
      <c r="AC1765" s="20"/>
      <c r="AD1765" s="20"/>
      <c r="AE1765" s="20"/>
      <c r="AF1765" s="20"/>
    </row>
    <row r="1766" spans="1:32" ht="45" x14ac:dyDescent="0.2">
      <c r="A1766" s="149"/>
      <c r="B1766" s="149"/>
      <c r="C1766" s="28" t="s">
        <v>1857</v>
      </c>
      <c r="D1766" s="28" t="s">
        <v>1859</v>
      </c>
      <c r="E1766" s="144" t="s">
        <v>10</v>
      </c>
      <c r="F1766" s="20"/>
      <c r="G1766" s="20"/>
      <c r="H1766" s="20"/>
      <c r="I1766" s="26"/>
      <c r="J1766" s="27"/>
      <c r="K1766" s="20"/>
      <c r="L1766" s="20"/>
      <c r="M1766" s="20"/>
      <c r="N1766" s="20"/>
      <c r="O1766" s="20"/>
      <c r="P1766" s="20"/>
      <c r="Q1766" s="20"/>
      <c r="R1766" s="20"/>
      <c r="S1766" s="20"/>
      <c r="T1766" s="20"/>
      <c r="U1766" s="20"/>
      <c r="V1766" s="20"/>
      <c r="W1766" s="20"/>
      <c r="X1766" s="20"/>
      <c r="Y1766" s="20"/>
      <c r="Z1766" s="20"/>
      <c r="AA1766" s="20"/>
      <c r="AB1766" s="20"/>
      <c r="AC1766" s="20"/>
      <c r="AD1766" s="20"/>
      <c r="AE1766" s="20"/>
      <c r="AF1766" s="20"/>
    </row>
    <row r="1767" spans="1:32" ht="45" x14ac:dyDescent="0.2">
      <c r="A1767" s="149"/>
      <c r="B1767" s="149"/>
      <c r="C1767" s="28" t="s">
        <v>1857</v>
      </c>
      <c r="D1767" s="28" t="s">
        <v>1860</v>
      </c>
      <c r="E1767" s="144" t="s">
        <v>10</v>
      </c>
      <c r="F1767" s="20"/>
      <c r="G1767" s="20"/>
      <c r="H1767" s="20"/>
      <c r="I1767" s="26"/>
      <c r="J1767" s="27"/>
      <c r="K1767" s="20"/>
      <c r="L1767" s="20"/>
      <c r="M1767" s="20"/>
      <c r="N1767" s="20"/>
      <c r="O1767" s="20"/>
      <c r="P1767" s="20"/>
      <c r="Q1767" s="20"/>
      <c r="R1767" s="20"/>
      <c r="S1767" s="20"/>
      <c r="T1767" s="20"/>
      <c r="U1767" s="20"/>
      <c r="V1767" s="20"/>
      <c r="W1767" s="20"/>
      <c r="X1767" s="20"/>
      <c r="Y1767" s="20"/>
      <c r="Z1767" s="20"/>
      <c r="AA1767" s="20"/>
      <c r="AB1767" s="20"/>
      <c r="AC1767" s="20"/>
      <c r="AD1767" s="20"/>
      <c r="AE1767" s="20"/>
      <c r="AF1767" s="20"/>
    </row>
    <row r="1768" spans="1:32" ht="45" x14ac:dyDescent="0.2">
      <c r="A1768" s="149"/>
      <c r="B1768" s="149"/>
      <c r="C1768" s="28" t="s">
        <v>1857</v>
      </c>
      <c r="D1768" s="28" t="s">
        <v>1861</v>
      </c>
      <c r="E1768" s="144" t="s">
        <v>10</v>
      </c>
      <c r="F1768" s="20"/>
      <c r="G1768" s="20"/>
      <c r="H1768" s="20"/>
      <c r="I1768" s="26"/>
      <c r="J1768" s="27"/>
      <c r="K1768" s="20"/>
      <c r="L1768" s="20"/>
      <c r="M1768" s="20"/>
      <c r="N1768" s="20"/>
      <c r="O1768" s="20"/>
      <c r="P1768" s="20"/>
      <c r="Q1768" s="20"/>
      <c r="R1768" s="20"/>
      <c r="S1768" s="20"/>
      <c r="T1768" s="20"/>
      <c r="U1768" s="20"/>
      <c r="V1768" s="20"/>
      <c r="W1768" s="20"/>
      <c r="X1768" s="20"/>
      <c r="Y1768" s="20"/>
      <c r="Z1768" s="20"/>
      <c r="AA1768" s="20"/>
      <c r="AB1768" s="20"/>
      <c r="AC1768" s="20"/>
      <c r="AD1768" s="20"/>
      <c r="AE1768" s="20"/>
      <c r="AF1768" s="20"/>
    </row>
    <row r="1769" spans="1:32" ht="45" x14ac:dyDescent="0.2">
      <c r="A1769" s="149"/>
      <c r="B1769" s="149"/>
      <c r="C1769" s="28" t="s">
        <v>1857</v>
      </c>
      <c r="D1769" s="28" t="s">
        <v>1862</v>
      </c>
      <c r="E1769" s="144" t="s">
        <v>10</v>
      </c>
      <c r="F1769" s="20"/>
      <c r="G1769" s="20"/>
      <c r="H1769" s="20"/>
      <c r="I1769" s="26"/>
      <c r="J1769" s="27"/>
      <c r="K1769" s="20"/>
      <c r="L1769" s="20"/>
      <c r="M1769" s="20"/>
      <c r="N1769" s="20"/>
      <c r="O1769" s="20"/>
      <c r="P1769" s="20"/>
      <c r="Q1769" s="20"/>
      <c r="R1769" s="20"/>
      <c r="S1769" s="20"/>
      <c r="T1769" s="20"/>
      <c r="U1769" s="20"/>
      <c r="V1769" s="20"/>
      <c r="W1769" s="20"/>
      <c r="X1769" s="20"/>
      <c r="Y1769" s="20"/>
      <c r="Z1769" s="20"/>
      <c r="AA1769" s="20"/>
      <c r="AB1769" s="20"/>
      <c r="AC1769" s="20"/>
      <c r="AD1769" s="20"/>
      <c r="AE1769" s="20"/>
      <c r="AF1769" s="20"/>
    </row>
    <row r="1770" spans="1:32" ht="60" x14ac:dyDescent="0.2">
      <c r="A1770" s="149"/>
      <c r="B1770" s="149"/>
      <c r="C1770" s="28" t="s">
        <v>1857</v>
      </c>
      <c r="D1770" s="28" t="s">
        <v>1863</v>
      </c>
      <c r="E1770" s="144" t="s">
        <v>10</v>
      </c>
      <c r="F1770" s="20"/>
      <c r="G1770" s="20"/>
      <c r="H1770" s="20"/>
      <c r="I1770" s="26"/>
      <c r="J1770" s="27"/>
      <c r="K1770" s="20"/>
      <c r="L1770" s="20"/>
      <c r="M1770" s="20"/>
      <c r="N1770" s="20"/>
      <c r="O1770" s="20"/>
      <c r="P1770" s="20"/>
      <c r="Q1770" s="20"/>
      <c r="R1770" s="20"/>
      <c r="S1770" s="20"/>
      <c r="T1770" s="20"/>
      <c r="U1770" s="20"/>
      <c r="V1770" s="20"/>
      <c r="W1770" s="20"/>
      <c r="X1770" s="20"/>
      <c r="Y1770" s="20"/>
      <c r="Z1770" s="20"/>
      <c r="AA1770" s="20"/>
      <c r="AB1770" s="20"/>
      <c r="AC1770" s="20"/>
      <c r="AD1770" s="20"/>
      <c r="AE1770" s="20"/>
      <c r="AF1770" s="20"/>
    </row>
    <row r="1771" spans="1:32" ht="45" x14ac:dyDescent="0.2">
      <c r="A1771" s="149"/>
      <c r="B1771" s="149"/>
      <c r="C1771" s="28" t="s">
        <v>1857</v>
      </c>
      <c r="D1771" s="28" t="s">
        <v>1864</v>
      </c>
      <c r="E1771" s="144" t="s">
        <v>10</v>
      </c>
      <c r="F1771" s="20"/>
      <c r="G1771" s="20"/>
      <c r="H1771" s="20"/>
      <c r="I1771" s="26"/>
      <c r="J1771" s="27"/>
      <c r="K1771" s="20"/>
      <c r="L1771" s="20"/>
      <c r="M1771" s="20"/>
      <c r="N1771" s="20"/>
      <c r="O1771" s="20"/>
      <c r="P1771" s="20"/>
      <c r="Q1771" s="20"/>
      <c r="R1771" s="20"/>
      <c r="S1771" s="20"/>
      <c r="T1771" s="20"/>
      <c r="U1771" s="20"/>
      <c r="V1771" s="20"/>
      <c r="W1771" s="20"/>
      <c r="X1771" s="20"/>
      <c r="Y1771" s="20"/>
      <c r="Z1771" s="20"/>
      <c r="AA1771" s="20"/>
      <c r="AB1771" s="20"/>
      <c r="AC1771" s="20"/>
      <c r="AD1771" s="20"/>
      <c r="AE1771" s="20"/>
      <c r="AF1771" s="20"/>
    </row>
    <row r="1772" spans="1:32" ht="45" x14ac:dyDescent="0.2">
      <c r="A1772" s="149"/>
      <c r="B1772" s="149"/>
      <c r="C1772" s="28" t="s">
        <v>1857</v>
      </c>
      <c r="D1772" s="28" t="s">
        <v>1865</v>
      </c>
      <c r="E1772" s="144" t="s">
        <v>10</v>
      </c>
      <c r="F1772" s="20"/>
      <c r="G1772" s="20"/>
      <c r="H1772" s="20"/>
      <c r="I1772" s="26"/>
      <c r="J1772" s="27"/>
      <c r="K1772" s="20"/>
      <c r="L1772" s="20"/>
      <c r="M1772" s="20"/>
      <c r="N1772" s="20"/>
      <c r="O1772" s="20"/>
      <c r="P1772" s="20"/>
      <c r="Q1772" s="20"/>
      <c r="R1772" s="20"/>
      <c r="S1772" s="20"/>
      <c r="T1772" s="20"/>
      <c r="U1772" s="20"/>
      <c r="V1772" s="20"/>
      <c r="W1772" s="20"/>
      <c r="X1772" s="20"/>
      <c r="Y1772" s="20"/>
      <c r="Z1772" s="20"/>
      <c r="AA1772" s="20"/>
      <c r="AB1772" s="20"/>
      <c r="AC1772" s="20"/>
      <c r="AD1772" s="20"/>
      <c r="AE1772" s="20"/>
      <c r="AF1772" s="20"/>
    </row>
    <row r="1773" spans="1:32" ht="45" x14ac:dyDescent="0.2">
      <c r="A1773" s="149"/>
      <c r="B1773" s="149"/>
      <c r="C1773" s="28" t="s">
        <v>1857</v>
      </c>
      <c r="D1773" s="28" t="s">
        <v>1866</v>
      </c>
      <c r="E1773" s="144" t="s">
        <v>10</v>
      </c>
      <c r="F1773" s="20"/>
      <c r="G1773" s="20"/>
      <c r="H1773" s="20"/>
      <c r="I1773" s="26"/>
      <c r="J1773" s="27"/>
      <c r="K1773" s="20"/>
      <c r="L1773" s="20"/>
      <c r="M1773" s="20"/>
      <c r="N1773" s="20"/>
      <c r="O1773" s="20"/>
      <c r="P1773" s="20"/>
      <c r="Q1773" s="20"/>
      <c r="R1773" s="20"/>
      <c r="S1773" s="20"/>
      <c r="T1773" s="20"/>
      <c r="U1773" s="20"/>
      <c r="V1773" s="20"/>
      <c r="W1773" s="20"/>
      <c r="X1773" s="20"/>
      <c r="Y1773" s="20"/>
      <c r="Z1773" s="20"/>
      <c r="AA1773" s="20"/>
      <c r="AB1773" s="20"/>
      <c r="AC1773" s="20"/>
      <c r="AD1773" s="20"/>
      <c r="AE1773" s="20"/>
      <c r="AF1773" s="20"/>
    </row>
    <row r="1774" spans="1:32" ht="45" x14ac:dyDescent="0.2">
      <c r="A1774" s="149"/>
      <c r="B1774" s="149"/>
      <c r="C1774" s="28" t="s">
        <v>1857</v>
      </c>
      <c r="D1774" s="28" t="s">
        <v>1867</v>
      </c>
      <c r="E1774" s="144" t="s">
        <v>10</v>
      </c>
      <c r="F1774" s="20"/>
      <c r="G1774" s="20"/>
      <c r="H1774" s="20"/>
      <c r="I1774" s="26"/>
      <c r="J1774" s="27"/>
      <c r="K1774" s="20"/>
      <c r="L1774" s="20"/>
      <c r="M1774" s="20"/>
      <c r="N1774" s="20"/>
      <c r="O1774" s="20"/>
      <c r="P1774" s="20"/>
      <c r="Q1774" s="20"/>
      <c r="R1774" s="20"/>
      <c r="S1774" s="20"/>
      <c r="T1774" s="20"/>
      <c r="U1774" s="20"/>
      <c r="V1774" s="20"/>
      <c r="W1774" s="20"/>
      <c r="X1774" s="20"/>
      <c r="Y1774" s="20"/>
      <c r="Z1774" s="20"/>
      <c r="AA1774" s="20"/>
      <c r="AB1774" s="20"/>
      <c r="AC1774" s="20"/>
      <c r="AD1774" s="20"/>
      <c r="AE1774" s="20"/>
      <c r="AF1774" s="20"/>
    </row>
    <row r="1775" spans="1:32" ht="60" x14ac:dyDescent="0.2">
      <c r="A1775" s="149"/>
      <c r="B1775" s="149"/>
      <c r="C1775" s="28" t="s">
        <v>1857</v>
      </c>
      <c r="D1775" s="28" t="s">
        <v>1868</v>
      </c>
      <c r="E1775" s="144" t="s">
        <v>10</v>
      </c>
      <c r="F1775" s="20"/>
      <c r="G1775" s="20"/>
      <c r="H1775" s="20"/>
      <c r="I1775" s="26"/>
      <c r="J1775" s="27"/>
      <c r="K1775" s="20"/>
      <c r="L1775" s="20"/>
      <c r="M1775" s="20"/>
      <c r="N1775" s="20"/>
      <c r="O1775" s="20"/>
      <c r="P1775" s="20"/>
      <c r="Q1775" s="20"/>
      <c r="R1775" s="20"/>
      <c r="S1775" s="20"/>
      <c r="T1775" s="20"/>
      <c r="U1775" s="20"/>
      <c r="V1775" s="20"/>
      <c r="W1775" s="20"/>
      <c r="X1775" s="20"/>
      <c r="Y1775" s="20"/>
      <c r="Z1775" s="20"/>
      <c r="AA1775" s="20"/>
      <c r="AB1775" s="20"/>
      <c r="AC1775" s="20"/>
      <c r="AD1775" s="20"/>
      <c r="AE1775" s="20"/>
      <c r="AF1775" s="20"/>
    </row>
    <row r="1776" spans="1:32" ht="45" x14ac:dyDescent="0.2">
      <c r="A1776" s="149"/>
      <c r="B1776" s="149"/>
      <c r="C1776" s="28" t="s">
        <v>1857</v>
      </c>
      <c r="D1776" s="28" t="s">
        <v>1869</v>
      </c>
      <c r="E1776" s="144" t="s">
        <v>10</v>
      </c>
      <c r="F1776" s="20"/>
      <c r="G1776" s="20"/>
      <c r="H1776" s="20"/>
      <c r="I1776" s="26"/>
      <c r="J1776" s="27"/>
      <c r="K1776" s="20"/>
      <c r="L1776" s="20"/>
      <c r="M1776" s="20"/>
      <c r="N1776" s="20"/>
      <c r="O1776" s="20"/>
      <c r="P1776" s="20"/>
      <c r="Q1776" s="20"/>
      <c r="R1776" s="20"/>
      <c r="S1776" s="20"/>
      <c r="T1776" s="20"/>
      <c r="U1776" s="20"/>
      <c r="V1776" s="20"/>
      <c r="W1776" s="20"/>
      <c r="X1776" s="20"/>
      <c r="Y1776" s="20"/>
      <c r="Z1776" s="20"/>
      <c r="AA1776" s="20"/>
      <c r="AB1776" s="20"/>
      <c r="AC1776" s="20"/>
      <c r="AD1776" s="20"/>
      <c r="AE1776" s="20"/>
      <c r="AF1776" s="20"/>
    </row>
    <row r="1777" spans="1:32" ht="60" x14ac:dyDescent="0.2">
      <c r="A1777" s="149"/>
      <c r="B1777" s="149"/>
      <c r="C1777" s="28" t="s">
        <v>1857</v>
      </c>
      <c r="D1777" s="28" t="s">
        <v>1870</v>
      </c>
      <c r="E1777" s="144" t="s">
        <v>10</v>
      </c>
      <c r="F1777" s="20"/>
      <c r="G1777" s="20"/>
      <c r="H1777" s="20"/>
      <c r="I1777" s="26"/>
      <c r="J1777" s="27"/>
      <c r="K1777" s="20"/>
      <c r="L1777" s="20"/>
      <c r="M1777" s="20"/>
      <c r="N1777" s="20"/>
      <c r="O1777" s="20"/>
      <c r="P1777" s="20"/>
      <c r="Q1777" s="20"/>
      <c r="R1777" s="20"/>
      <c r="S1777" s="20"/>
      <c r="T1777" s="20"/>
      <c r="U1777" s="20"/>
      <c r="V1777" s="20"/>
      <c r="W1777" s="20"/>
      <c r="X1777" s="20"/>
      <c r="Y1777" s="20"/>
      <c r="Z1777" s="20"/>
      <c r="AA1777" s="20"/>
      <c r="AB1777" s="20"/>
      <c r="AC1777" s="20"/>
      <c r="AD1777" s="20"/>
      <c r="AE1777" s="20"/>
      <c r="AF1777" s="20"/>
    </row>
    <row r="1778" spans="1:32" ht="60" x14ac:dyDescent="0.2">
      <c r="A1778" s="149"/>
      <c r="B1778" s="149"/>
      <c r="C1778" s="28" t="s">
        <v>1857</v>
      </c>
      <c r="D1778" s="28" t="s">
        <v>1871</v>
      </c>
      <c r="E1778" s="144" t="s">
        <v>10</v>
      </c>
      <c r="F1778" s="20"/>
      <c r="G1778" s="20"/>
      <c r="H1778" s="20"/>
      <c r="I1778" s="26"/>
      <c r="J1778" s="27"/>
      <c r="K1778" s="20"/>
      <c r="L1778" s="20"/>
      <c r="M1778" s="20"/>
      <c r="N1778" s="20"/>
      <c r="O1778" s="20"/>
      <c r="P1778" s="20"/>
      <c r="Q1778" s="20"/>
      <c r="R1778" s="20"/>
      <c r="S1778" s="20"/>
      <c r="T1778" s="20"/>
      <c r="U1778" s="20"/>
      <c r="V1778" s="20"/>
      <c r="W1778" s="20"/>
      <c r="X1778" s="20"/>
      <c r="Y1778" s="20"/>
      <c r="Z1778" s="20"/>
      <c r="AA1778" s="20"/>
      <c r="AB1778" s="20"/>
      <c r="AC1778" s="20"/>
      <c r="AD1778" s="20"/>
      <c r="AE1778" s="20"/>
      <c r="AF1778" s="20"/>
    </row>
    <row r="1779" spans="1:32" ht="45" x14ac:dyDescent="0.2">
      <c r="A1779" s="149"/>
      <c r="B1779" s="149"/>
      <c r="C1779" s="28" t="s">
        <v>1857</v>
      </c>
      <c r="D1779" s="28" t="s">
        <v>1872</v>
      </c>
      <c r="E1779" s="144" t="s">
        <v>10</v>
      </c>
      <c r="F1779" s="20"/>
      <c r="G1779" s="20"/>
      <c r="H1779" s="20"/>
      <c r="I1779" s="26"/>
      <c r="J1779" s="27"/>
      <c r="K1779" s="20"/>
      <c r="L1779" s="20"/>
      <c r="M1779" s="20"/>
      <c r="N1779" s="20"/>
      <c r="O1779" s="20"/>
      <c r="P1779" s="20"/>
      <c r="Q1779" s="20"/>
      <c r="R1779" s="20"/>
      <c r="S1779" s="20"/>
      <c r="T1779" s="20"/>
      <c r="U1779" s="20"/>
      <c r="V1779" s="20"/>
      <c r="W1779" s="20"/>
      <c r="X1779" s="20"/>
      <c r="Y1779" s="20"/>
      <c r="Z1779" s="20"/>
      <c r="AA1779" s="20"/>
      <c r="AB1779" s="20"/>
      <c r="AC1779" s="20"/>
      <c r="AD1779" s="20"/>
      <c r="AE1779" s="20"/>
      <c r="AF1779" s="20"/>
    </row>
    <row r="1780" spans="1:32" ht="60" x14ac:dyDescent="0.2">
      <c r="A1780" s="149"/>
      <c r="B1780" s="149"/>
      <c r="C1780" s="28" t="s">
        <v>1857</v>
      </c>
      <c r="D1780" s="28" t="s">
        <v>1873</v>
      </c>
      <c r="E1780" s="144" t="s">
        <v>10</v>
      </c>
      <c r="F1780" s="20"/>
      <c r="G1780" s="20"/>
      <c r="H1780" s="20"/>
      <c r="I1780" s="26"/>
      <c r="J1780" s="27"/>
      <c r="K1780" s="20"/>
      <c r="L1780" s="20"/>
      <c r="M1780" s="20"/>
      <c r="N1780" s="20"/>
      <c r="O1780" s="20"/>
      <c r="P1780" s="20"/>
      <c r="Q1780" s="20"/>
      <c r="R1780" s="20"/>
      <c r="S1780" s="20"/>
      <c r="T1780" s="20"/>
      <c r="U1780" s="20"/>
      <c r="V1780" s="20"/>
      <c r="W1780" s="20"/>
      <c r="X1780" s="20"/>
      <c r="Y1780" s="20"/>
      <c r="Z1780" s="20"/>
      <c r="AA1780" s="20"/>
      <c r="AB1780" s="20"/>
      <c r="AC1780" s="20"/>
      <c r="AD1780" s="20"/>
      <c r="AE1780" s="20"/>
      <c r="AF1780" s="20"/>
    </row>
    <row r="1781" spans="1:32" ht="45" x14ac:dyDescent="0.2">
      <c r="A1781" s="149"/>
      <c r="B1781" s="149"/>
      <c r="C1781" s="28" t="s">
        <v>1857</v>
      </c>
      <c r="D1781" s="28" t="s">
        <v>1874</v>
      </c>
      <c r="E1781" s="144" t="s">
        <v>10</v>
      </c>
      <c r="F1781" s="20"/>
      <c r="G1781" s="20"/>
      <c r="H1781" s="20"/>
      <c r="I1781" s="26"/>
      <c r="J1781" s="27"/>
      <c r="K1781" s="20"/>
      <c r="L1781" s="20"/>
      <c r="M1781" s="20"/>
      <c r="N1781" s="20"/>
      <c r="O1781" s="20"/>
      <c r="P1781" s="20"/>
      <c r="Q1781" s="20"/>
      <c r="R1781" s="20"/>
      <c r="S1781" s="20"/>
      <c r="T1781" s="20"/>
      <c r="U1781" s="20"/>
      <c r="V1781" s="20"/>
      <c r="W1781" s="20"/>
      <c r="X1781" s="20"/>
      <c r="Y1781" s="20"/>
      <c r="Z1781" s="20"/>
      <c r="AA1781" s="20"/>
      <c r="AB1781" s="20"/>
      <c r="AC1781" s="20"/>
      <c r="AD1781" s="20"/>
      <c r="AE1781" s="20"/>
      <c r="AF1781" s="20"/>
    </row>
    <row r="1782" spans="1:32" ht="45" x14ac:dyDescent="0.2">
      <c r="A1782" s="149"/>
      <c r="B1782" s="149"/>
      <c r="C1782" s="28" t="s">
        <v>1857</v>
      </c>
      <c r="D1782" s="28" t="s">
        <v>1875</v>
      </c>
      <c r="E1782" s="144" t="s">
        <v>10</v>
      </c>
      <c r="F1782" s="20"/>
      <c r="G1782" s="20"/>
      <c r="H1782" s="20"/>
      <c r="I1782" s="26"/>
      <c r="J1782" s="27"/>
      <c r="K1782" s="20"/>
      <c r="L1782" s="20"/>
      <c r="M1782" s="20"/>
      <c r="N1782" s="20"/>
      <c r="O1782" s="20"/>
      <c r="P1782" s="20"/>
      <c r="Q1782" s="20"/>
      <c r="R1782" s="20"/>
      <c r="S1782" s="20"/>
      <c r="T1782" s="20"/>
      <c r="U1782" s="20"/>
      <c r="V1782" s="20"/>
      <c r="W1782" s="20"/>
      <c r="X1782" s="20"/>
      <c r="Y1782" s="20"/>
      <c r="Z1782" s="20"/>
      <c r="AA1782" s="20"/>
      <c r="AB1782" s="20"/>
      <c r="AC1782" s="20"/>
      <c r="AD1782" s="20"/>
      <c r="AE1782" s="20"/>
      <c r="AF1782" s="20"/>
    </row>
    <row r="1783" spans="1:32" ht="45" x14ac:dyDescent="0.2">
      <c r="A1783" s="149"/>
      <c r="B1783" s="149"/>
      <c r="C1783" s="28" t="s">
        <v>1857</v>
      </c>
      <c r="D1783" s="28" t="s">
        <v>1876</v>
      </c>
      <c r="E1783" s="144" t="s">
        <v>10</v>
      </c>
      <c r="F1783" s="20"/>
      <c r="G1783" s="20"/>
      <c r="H1783" s="20"/>
      <c r="I1783" s="26"/>
      <c r="J1783" s="27"/>
      <c r="K1783" s="20"/>
      <c r="L1783" s="20"/>
      <c r="M1783" s="20"/>
      <c r="N1783" s="20"/>
      <c r="O1783" s="20"/>
      <c r="P1783" s="20"/>
      <c r="Q1783" s="20"/>
      <c r="R1783" s="20"/>
      <c r="S1783" s="20"/>
      <c r="T1783" s="20"/>
      <c r="U1783" s="20"/>
      <c r="V1783" s="20"/>
      <c r="W1783" s="20"/>
      <c r="X1783" s="20"/>
      <c r="Y1783" s="20"/>
      <c r="Z1783" s="20"/>
      <c r="AA1783" s="20"/>
      <c r="AB1783" s="20"/>
      <c r="AC1783" s="20"/>
      <c r="AD1783" s="20"/>
      <c r="AE1783" s="20"/>
      <c r="AF1783" s="20"/>
    </row>
    <row r="1784" spans="1:32" ht="45" x14ac:dyDescent="0.2">
      <c r="A1784" s="149"/>
      <c r="B1784" s="149"/>
      <c r="C1784" s="24" t="s">
        <v>1857</v>
      </c>
      <c r="D1784" s="24" t="s">
        <v>1877</v>
      </c>
      <c r="E1784" s="144" t="s">
        <v>10</v>
      </c>
      <c r="F1784" s="20"/>
      <c r="G1784" s="20"/>
      <c r="H1784" s="20"/>
      <c r="I1784" s="26"/>
      <c r="J1784" s="27"/>
      <c r="K1784" s="20"/>
      <c r="L1784" s="20"/>
      <c r="M1784" s="20"/>
      <c r="N1784" s="20"/>
      <c r="O1784" s="20"/>
      <c r="P1784" s="20"/>
      <c r="Q1784" s="20"/>
      <c r="R1784" s="20"/>
      <c r="S1784" s="20"/>
      <c r="T1784" s="20"/>
      <c r="U1784" s="20"/>
      <c r="V1784" s="20"/>
      <c r="W1784" s="20"/>
      <c r="X1784" s="20"/>
      <c r="Y1784" s="20"/>
      <c r="Z1784" s="20"/>
      <c r="AA1784" s="20"/>
      <c r="AB1784" s="20"/>
      <c r="AC1784" s="20"/>
      <c r="AD1784" s="20"/>
      <c r="AE1784" s="20"/>
      <c r="AF1784" s="20"/>
    </row>
    <row r="1785" spans="1:32" ht="45" x14ac:dyDescent="0.2">
      <c r="A1785" s="149"/>
      <c r="B1785" s="149"/>
      <c r="C1785" s="25" t="s">
        <v>1878</v>
      </c>
      <c r="D1785" s="25" t="s">
        <v>1879</v>
      </c>
      <c r="E1785" s="144" t="s">
        <v>10</v>
      </c>
      <c r="F1785" s="20"/>
      <c r="G1785" s="20"/>
      <c r="H1785" s="20"/>
      <c r="I1785" s="26"/>
      <c r="J1785" s="27"/>
      <c r="K1785" s="20"/>
      <c r="L1785" s="20"/>
      <c r="M1785" s="20"/>
      <c r="N1785" s="20"/>
      <c r="O1785" s="20"/>
      <c r="P1785" s="20"/>
      <c r="Q1785" s="20"/>
      <c r="R1785" s="20"/>
      <c r="S1785" s="20"/>
      <c r="T1785" s="20"/>
      <c r="U1785" s="20"/>
      <c r="V1785" s="20"/>
      <c r="W1785" s="20"/>
      <c r="X1785" s="20"/>
      <c r="Y1785" s="20"/>
      <c r="Z1785" s="20"/>
      <c r="AA1785" s="20"/>
      <c r="AB1785" s="20"/>
      <c r="AC1785" s="20"/>
      <c r="AD1785" s="20"/>
      <c r="AE1785" s="20"/>
      <c r="AF1785" s="20"/>
    </row>
    <row r="1786" spans="1:32" ht="45" x14ac:dyDescent="0.2">
      <c r="A1786" s="149"/>
      <c r="B1786" s="149"/>
      <c r="C1786" s="28" t="s">
        <v>1878</v>
      </c>
      <c r="D1786" s="28" t="s">
        <v>1880</v>
      </c>
      <c r="E1786" s="144" t="s">
        <v>10</v>
      </c>
      <c r="F1786" s="20"/>
      <c r="G1786" s="20"/>
      <c r="H1786" s="20"/>
      <c r="I1786" s="26"/>
      <c r="J1786" s="27"/>
      <c r="K1786" s="20"/>
      <c r="L1786" s="20"/>
      <c r="M1786" s="20"/>
      <c r="N1786" s="20"/>
      <c r="O1786" s="20"/>
      <c r="P1786" s="20"/>
      <c r="Q1786" s="20"/>
      <c r="R1786" s="20"/>
      <c r="S1786" s="20"/>
      <c r="T1786" s="20"/>
      <c r="U1786" s="20"/>
      <c r="V1786" s="20"/>
      <c r="W1786" s="20"/>
      <c r="X1786" s="20"/>
      <c r="Y1786" s="20"/>
      <c r="Z1786" s="20"/>
      <c r="AA1786" s="20"/>
      <c r="AB1786" s="20"/>
      <c r="AC1786" s="20"/>
      <c r="AD1786" s="20"/>
      <c r="AE1786" s="20"/>
      <c r="AF1786" s="20"/>
    </row>
    <row r="1787" spans="1:32" ht="45" x14ac:dyDescent="0.2">
      <c r="A1787" s="149"/>
      <c r="B1787" s="149"/>
      <c r="C1787" s="28" t="s">
        <v>1878</v>
      </c>
      <c r="D1787" s="28" t="s">
        <v>1881</v>
      </c>
      <c r="E1787" s="144" t="s">
        <v>10</v>
      </c>
      <c r="F1787" s="20"/>
      <c r="G1787" s="20"/>
      <c r="H1787" s="20"/>
      <c r="I1787" s="26"/>
      <c r="J1787" s="27"/>
      <c r="K1787" s="20"/>
      <c r="L1787" s="20"/>
      <c r="M1787" s="20"/>
      <c r="N1787" s="20"/>
      <c r="O1787" s="20"/>
      <c r="P1787" s="20"/>
      <c r="Q1787" s="20"/>
      <c r="R1787" s="20"/>
      <c r="S1787" s="20"/>
      <c r="T1787" s="20"/>
      <c r="U1787" s="20"/>
      <c r="V1787" s="20"/>
      <c r="W1787" s="20"/>
      <c r="X1787" s="20"/>
      <c r="Y1787" s="20"/>
      <c r="Z1787" s="20"/>
      <c r="AA1787" s="20"/>
      <c r="AB1787" s="20"/>
      <c r="AC1787" s="20"/>
      <c r="AD1787" s="20"/>
      <c r="AE1787" s="20"/>
      <c r="AF1787" s="20"/>
    </row>
    <row r="1788" spans="1:32" ht="45" x14ac:dyDescent="0.2">
      <c r="A1788" s="149"/>
      <c r="B1788" s="149"/>
      <c r="C1788" s="28" t="s">
        <v>1878</v>
      </c>
      <c r="D1788" s="28" t="s">
        <v>1882</v>
      </c>
      <c r="E1788" s="144" t="s">
        <v>10</v>
      </c>
      <c r="F1788" s="20"/>
      <c r="G1788" s="20"/>
      <c r="H1788" s="20"/>
      <c r="I1788" s="26"/>
      <c r="J1788" s="27"/>
      <c r="K1788" s="20"/>
      <c r="L1788" s="20"/>
      <c r="M1788" s="20"/>
      <c r="N1788" s="20"/>
      <c r="O1788" s="20"/>
      <c r="P1788" s="20"/>
      <c r="Q1788" s="20"/>
      <c r="R1788" s="20"/>
      <c r="S1788" s="20"/>
      <c r="T1788" s="20"/>
      <c r="U1788" s="20"/>
      <c r="V1788" s="20"/>
      <c r="W1788" s="20"/>
      <c r="X1788" s="20"/>
      <c r="Y1788" s="20"/>
      <c r="Z1788" s="20"/>
      <c r="AA1788" s="20"/>
      <c r="AB1788" s="20"/>
      <c r="AC1788" s="20"/>
      <c r="AD1788" s="20"/>
      <c r="AE1788" s="20"/>
      <c r="AF1788" s="20"/>
    </row>
    <row r="1789" spans="1:32" ht="45" x14ac:dyDescent="0.2">
      <c r="A1789" s="149"/>
      <c r="B1789" s="149"/>
      <c r="C1789" s="28" t="s">
        <v>1878</v>
      </c>
      <c r="D1789" s="28" t="s">
        <v>1883</v>
      </c>
      <c r="E1789" s="144" t="s">
        <v>10</v>
      </c>
      <c r="F1789" s="20"/>
      <c r="G1789" s="20"/>
      <c r="H1789" s="20"/>
      <c r="I1789" s="26"/>
      <c r="J1789" s="27"/>
      <c r="K1789" s="20"/>
      <c r="L1789" s="20"/>
      <c r="M1789" s="20"/>
      <c r="N1789" s="20"/>
      <c r="O1789" s="20"/>
      <c r="P1789" s="20"/>
      <c r="Q1789" s="20"/>
      <c r="R1789" s="20"/>
      <c r="S1789" s="20"/>
      <c r="T1789" s="20"/>
      <c r="U1789" s="20"/>
      <c r="V1789" s="20"/>
      <c r="W1789" s="20"/>
      <c r="X1789" s="20"/>
      <c r="Y1789" s="20"/>
      <c r="Z1789" s="20"/>
      <c r="AA1789" s="20"/>
      <c r="AB1789" s="20"/>
      <c r="AC1789" s="20"/>
      <c r="AD1789" s="20"/>
      <c r="AE1789" s="20"/>
      <c r="AF1789" s="20"/>
    </row>
    <row r="1790" spans="1:32" ht="45" x14ac:dyDescent="0.2">
      <c r="A1790" s="149"/>
      <c r="B1790" s="149"/>
      <c r="C1790" s="28" t="s">
        <v>1878</v>
      </c>
      <c r="D1790" s="28" t="s">
        <v>1884</v>
      </c>
      <c r="E1790" s="144" t="s">
        <v>10</v>
      </c>
      <c r="F1790" s="20"/>
      <c r="G1790" s="20"/>
      <c r="H1790" s="20"/>
      <c r="I1790" s="26"/>
      <c r="J1790" s="27"/>
      <c r="K1790" s="20"/>
      <c r="L1790" s="20"/>
      <c r="M1790" s="20"/>
      <c r="N1790" s="20"/>
      <c r="O1790" s="20"/>
      <c r="P1790" s="20"/>
      <c r="Q1790" s="20"/>
      <c r="R1790" s="20"/>
      <c r="S1790" s="20"/>
      <c r="T1790" s="20"/>
      <c r="U1790" s="20"/>
      <c r="V1790" s="20"/>
      <c r="W1790" s="20"/>
      <c r="X1790" s="20"/>
      <c r="Y1790" s="20"/>
      <c r="Z1790" s="20"/>
      <c r="AA1790" s="20"/>
      <c r="AB1790" s="20"/>
      <c r="AC1790" s="20"/>
      <c r="AD1790" s="20"/>
      <c r="AE1790" s="20"/>
      <c r="AF1790" s="20"/>
    </row>
    <row r="1791" spans="1:32" ht="45" x14ac:dyDescent="0.2">
      <c r="A1791" s="149"/>
      <c r="B1791" s="149"/>
      <c r="C1791" s="28" t="s">
        <v>1878</v>
      </c>
      <c r="D1791" s="28" t="s">
        <v>1885</v>
      </c>
      <c r="E1791" s="144" t="s">
        <v>10</v>
      </c>
      <c r="F1791" s="20"/>
      <c r="G1791" s="20"/>
      <c r="H1791" s="20"/>
      <c r="I1791" s="26"/>
      <c r="J1791" s="27"/>
      <c r="K1791" s="20"/>
      <c r="L1791" s="20"/>
      <c r="M1791" s="20"/>
      <c r="N1791" s="20"/>
      <c r="O1791" s="20"/>
      <c r="P1791" s="20"/>
      <c r="Q1791" s="20"/>
      <c r="R1791" s="20"/>
      <c r="S1791" s="20"/>
      <c r="T1791" s="20"/>
      <c r="U1791" s="20"/>
      <c r="V1791" s="20"/>
      <c r="W1791" s="20"/>
      <c r="X1791" s="20"/>
      <c r="Y1791" s="20"/>
      <c r="Z1791" s="20"/>
      <c r="AA1791" s="20"/>
      <c r="AB1791" s="20"/>
      <c r="AC1791" s="20"/>
      <c r="AD1791" s="20"/>
      <c r="AE1791" s="20"/>
      <c r="AF1791" s="20"/>
    </row>
    <row r="1792" spans="1:32" ht="45" x14ac:dyDescent="0.2">
      <c r="A1792" s="149"/>
      <c r="B1792" s="149"/>
      <c r="C1792" s="28" t="s">
        <v>1878</v>
      </c>
      <c r="D1792" s="28" t="s">
        <v>1886</v>
      </c>
      <c r="E1792" s="144" t="s">
        <v>10</v>
      </c>
      <c r="F1792" s="20"/>
      <c r="G1792" s="20"/>
      <c r="H1792" s="20"/>
      <c r="I1792" s="26"/>
      <c r="J1792" s="27"/>
      <c r="K1792" s="20"/>
      <c r="L1792" s="20"/>
      <c r="M1792" s="20"/>
      <c r="N1792" s="20"/>
      <c r="O1792" s="20"/>
      <c r="P1792" s="20"/>
      <c r="Q1792" s="20"/>
      <c r="R1792" s="20"/>
      <c r="S1792" s="20"/>
      <c r="T1792" s="20"/>
      <c r="U1792" s="20"/>
      <c r="V1792" s="20"/>
      <c r="W1792" s="20"/>
      <c r="X1792" s="20"/>
      <c r="Y1792" s="20"/>
      <c r="Z1792" s="20"/>
      <c r="AA1792" s="20"/>
      <c r="AB1792" s="20"/>
      <c r="AC1792" s="20"/>
      <c r="AD1792" s="20"/>
      <c r="AE1792" s="20"/>
      <c r="AF1792" s="20"/>
    </row>
    <row r="1793" spans="1:32" ht="45" x14ac:dyDescent="0.2">
      <c r="A1793" s="149"/>
      <c r="B1793" s="149"/>
      <c r="C1793" s="28" t="s">
        <v>1878</v>
      </c>
      <c r="D1793" s="28" t="s">
        <v>1887</v>
      </c>
      <c r="E1793" s="144" t="s">
        <v>10</v>
      </c>
      <c r="F1793" s="20"/>
      <c r="G1793" s="20"/>
      <c r="H1793" s="20"/>
      <c r="I1793" s="26"/>
      <c r="J1793" s="27"/>
      <c r="K1793" s="20"/>
      <c r="L1793" s="20"/>
      <c r="M1793" s="20"/>
      <c r="N1793" s="20"/>
      <c r="O1793" s="20"/>
      <c r="P1793" s="20"/>
      <c r="Q1793" s="20"/>
      <c r="R1793" s="20"/>
      <c r="S1793" s="20"/>
      <c r="T1793" s="20"/>
      <c r="U1793" s="20"/>
      <c r="V1793" s="20"/>
      <c r="W1793" s="20"/>
      <c r="X1793" s="20"/>
      <c r="Y1793" s="20"/>
      <c r="Z1793" s="20"/>
      <c r="AA1793" s="20"/>
      <c r="AB1793" s="20"/>
      <c r="AC1793" s="20"/>
      <c r="AD1793" s="20"/>
      <c r="AE1793" s="20"/>
      <c r="AF1793" s="20"/>
    </row>
    <row r="1794" spans="1:32" ht="60" x14ac:dyDescent="0.2">
      <c r="A1794" s="149"/>
      <c r="B1794" s="149"/>
      <c r="C1794" s="28" t="s">
        <v>1878</v>
      </c>
      <c r="D1794" s="28" t="s">
        <v>1888</v>
      </c>
      <c r="E1794" s="144" t="s">
        <v>10</v>
      </c>
      <c r="F1794" s="20"/>
      <c r="G1794" s="20"/>
      <c r="H1794" s="20"/>
      <c r="I1794" s="26"/>
      <c r="J1794" s="27"/>
      <c r="K1794" s="20"/>
      <c r="L1794" s="20"/>
      <c r="M1794" s="20"/>
      <c r="N1794" s="20"/>
      <c r="O1794" s="20"/>
      <c r="P1794" s="20"/>
      <c r="Q1794" s="20"/>
      <c r="R1794" s="20"/>
      <c r="S1794" s="20"/>
      <c r="T1794" s="20"/>
      <c r="U1794" s="20"/>
      <c r="V1794" s="20"/>
      <c r="W1794" s="20"/>
      <c r="X1794" s="20"/>
      <c r="Y1794" s="20"/>
      <c r="Z1794" s="20"/>
      <c r="AA1794" s="20"/>
      <c r="AB1794" s="20"/>
      <c r="AC1794" s="20"/>
      <c r="AD1794" s="20"/>
      <c r="AE1794" s="20"/>
      <c r="AF1794" s="20"/>
    </row>
    <row r="1795" spans="1:32" ht="45" x14ac:dyDescent="0.2">
      <c r="A1795" s="149"/>
      <c r="B1795" s="149"/>
      <c r="C1795" s="28" t="s">
        <v>1878</v>
      </c>
      <c r="D1795" s="28" t="s">
        <v>1889</v>
      </c>
      <c r="E1795" s="144" t="s">
        <v>10</v>
      </c>
      <c r="F1795" s="20"/>
      <c r="G1795" s="20"/>
      <c r="H1795" s="20"/>
      <c r="I1795" s="26"/>
      <c r="J1795" s="27"/>
      <c r="K1795" s="20"/>
      <c r="L1795" s="20"/>
      <c r="M1795" s="20"/>
      <c r="N1795" s="20"/>
      <c r="O1795" s="20"/>
      <c r="P1795" s="20"/>
      <c r="Q1795" s="20"/>
      <c r="R1795" s="20"/>
      <c r="S1795" s="20"/>
      <c r="T1795" s="20"/>
      <c r="U1795" s="20"/>
      <c r="V1795" s="20"/>
      <c r="W1795" s="20"/>
      <c r="X1795" s="20"/>
      <c r="Y1795" s="20"/>
      <c r="Z1795" s="20"/>
      <c r="AA1795" s="20"/>
      <c r="AB1795" s="20"/>
      <c r="AC1795" s="20"/>
      <c r="AD1795" s="20"/>
      <c r="AE1795" s="20"/>
      <c r="AF1795" s="20"/>
    </row>
    <row r="1796" spans="1:32" ht="45" x14ac:dyDescent="0.2">
      <c r="A1796" s="149"/>
      <c r="B1796" s="149"/>
      <c r="C1796" s="28" t="s">
        <v>1878</v>
      </c>
      <c r="D1796" s="28" t="s">
        <v>1890</v>
      </c>
      <c r="E1796" s="144" t="s">
        <v>10</v>
      </c>
      <c r="F1796" s="20"/>
      <c r="G1796" s="20"/>
      <c r="H1796" s="20"/>
      <c r="I1796" s="26"/>
      <c r="J1796" s="27"/>
      <c r="K1796" s="20"/>
      <c r="L1796" s="20"/>
      <c r="M1796" s="20"/>
      <c r="N1796" s="20"/>
      <c r="O1796" s="20"/>
      <c r="P1796" s="20"/>
      <c r="Q1796" s="20"/>
      <c r="R1796" s="20"/>
      <c r="S1796" s="20"/>
      <c r="T1796" s="20"/>
      <c r="U1796" s="20"/>
      <c r="V1796" s="20"/>
      <c r="W1796" s="20"/>
      <c r="X1796" s="20"/>
      <c r="Y1796" s="20"/>
      <c r="Z1796" s="20"/>
      <c r="AA1796" s="20"/>
      <c r="AB1796" s="20"/>
      <c r="AC1796" s="20"/>
      <c r="AD1796" s="20"/>
      <c r="AE1796" s="20"/>
      <c r="AF1796" s="20"/>
    </row>
    <row r="1797" spans="1:32" ht="60" x14ac:dyDescent="0.2">
      <c r="A1797" s="149"/>
      <c r="B1797" s="149"/>
      <c r="C1797" s="28" t="s">
        <v>1878</v>
      </c>
      <c r="D1797" s="28" t="s">
        <v>1891</v>
      </c>
      <c r="E1797" s="144" t="s">
        <v>10</v>
      </c>
      <c r="F1797" s="20"/>
      <c r="G1797" s="20"/>
      <c r="H1797" s="20"/>
      <c r="I1797" s="26"/>
      <c r="J1797" s="27"/>
      <c r="K1797" s="20"/>
      <c r="L1797" s="20"/>
      <c r="M1797" s="20"/>
      <c r="N1797" s="20"/>
      <c r="O1797" s="20"/>
      <c r="P1797" s="20"/>
      <c r="Q1797" s="20"/>
      <c r="R1797" s="20"/>
      <c r="S1797" s="20"/>
      <c r="T1797" s="20"/>
      <c r="U1797" s="20"/>
      <c r="V1797" s="20"/>
      <c r="W1797" s="20"/>
      <c r="X1797" s="20"/>
      <c r="Y1797" s="20"/>
      <c r="Z1797" s="20"/>
      <c r="AA1797" s="20"/>
      <c r="AB1797" s="20"/>
      <c r="AC1797" s="20"/>
      <c r="AD1797" s="20"/>
      <c r="AE1797" s="20"/>
      <c r="AF1797" s="20"/>
    </row>
    <row r="1798" spans="1:32" ht="45" x14ac:dyDescent="0.2">
      <c r="A1798" s="149"/>
      <c r="B1798" s="149"/>
      <c r="C1798" s="28" t="s">
        <v>1878</v>
      </c>
      <c r="D1798" s="28" t="s">
        <v>1892</v>
      </c>
      <c r="E1798" s="144" t="s">
        <v>10</v>
      </c>
      <c r="F1798" s="20"/>
      <c r="G1798" s="20"/>
      <c r="H1798" s="20"/>
      <c r="I1798" s="26"/>
      <c r="J1798" s="27"/>
      <c r="K1798" s="20"/>
      <c r="L1798" s="20"/>
      <c r="M1798" s="20"/>
      <c r="N1798" s="20"/>
      <c r="O1798" s="20"/>
      <c r="P1798" s="20"/>
      <c r="Q1798" s="20"/>
      <c r="R1798" s="20"/>
      <c r="S1798" s="20"/>
      <c r="T1798" s="20"/>
      <c r="U1798" s="20"/>
      <c r="V1798" s="20"/>
      <c r="W1798" s="20"/>
      <c r="X1798" s="20"/>
      <c r="Y1798" s="20"/>
      <c r="Z1798" s="20"/>
      <c r="AA1798" s="20"/>
      <c r="AB1798" s="20"/>
      <c r="AC1798" s="20"/>
      <c r="AD1798" s="20"/>
      <c r="AE1798" s="20"/>
      <c r="AF1798" s="20"/>
    </row>
    <row r="1799" spans="1:32" ht="60" x14ac:dyDescent="0.2">
      <c r="A1799" s="149"/>
      <c r="B1799" s="149"/>
      <c r="C1799" s="28" t="s">
        <v>1878</v>
      </c>
      <c r="D1799" s="28" t="s">
        <v>1893</v>
      </c>
      <c r="E1799" s="144" t="s">
        <v>10</v>
      </c>
      <c r="F1799" s="20"/>
      <c r="G1799" s="20"/>
      <c r="H1799" s="20"/>
      <c r="I1799" s="26"/>
      <c r="J1799" s="27"/>
      <c r="K1799" s="20"/>
      <c r="L1799" s="20"/>
      <c r="M1799" s="20"/>
      <c r="N1799" s="20"/>
      <c r="O1799" s="20"/>
      <c r="P1799" s="20"/>
      <c r="Q1799" s="20"/>
      <c r="R1799" s="20"/>
      <c r="S1799" s="20"/>
      <c r="T1799" s="20"/>
      <c r="U1799" s="20"/>
      <c r="V1799" s="20"/>
      <c r="W1799" s="20"/>
      <c r="X1799" s="20"/>
      <c r="Y1799" s="20"/>
      <c r="Z1799" s="20"/>
      <c r="AA1799" s="20"/>
      <c r="AB1799" s="20"/>
      <c r="AC1799" s="20"/>
      <c r="AD1799" s="20"/>
      <c r="AE1799" s="20"/>
      <c r="AF1799" s="20"/>
    </row>
    <row r="1800" spans="1:32" ht="45" x14ac:dyDescent="0.2">
      <c r="A1800" s="149"/>
      <c r="B1800" s="149"/>
      <c r="C1800" s="28" t="s">
        <v>1878</v>
      </c>
      <c r="D1800" s="28" t="s">
        <v>1894</v>
      </c>
      <c r="E1800" s="144" t="s">
        <v>10</v>
      </c>
      <c r="F1800" s="20"/>
      <c r="G1800" s="20"/>
      <c r="H1800" s="20"/>
      <c r="I1800" s="26"/>
      <c r="J1800" s="27"/>
      <c r="K1800" s="20"/>
      <c r="L1800" s="20"/>
      <c r="M1800" s="20"/>
      <c r="N1800" s="20"/>
      <c r="O1800" s="20"/>
      <c r="P1800" s="20"/>
      <c r="Q1800" s="20"/>
      <c r="R1800" s="20"/>
      <c r="S1800" s="20"/>
      <c r="T1800" s="20"/>
      <c r="U1800" s="20"/>
      <c r="V1800" s="20"/>
      <c r="W1800" s="20"/>
      <c r="X1800" s="20"/>
      <c r="Y1800" s="20"/>
      <c r="Z1800" s="20"/>
      <c r="AA1800" s="20"/>
      <c r="AB1800" s="20"/>
      <c r="AC1800" s="20"/>
      <c r="AD1800" s="20"/>
      <c r="AE1800" s="20"/>
      <c r="AF1800" s="20"/>
    </row>
    <row r="1801" spans="1:32" ht="45" x14ac:dyDescent="0.2">
      <c r="A1801" s="149"/>
      <c r="B1801" s="149"/>
      <c r="C1801" s="28" t="s">
        <v>1878</v>
      </c>
      <c r="D1801" s="28" t="s">
        <v>1895</v>
      </c>
      <c r="E1801" s="144" t="s">
        <v>10</v>
      </c>
      <c r="F1801" s="20"/>
      <c r="G1801" s="20"/>
      <c r="H1801" s="20"/>
      <c r="I1801" s="26"/>
      <c r="J1801" s="27"/>
      <c r="K1801" s="20"/>
      <c r="L1801" s="20"/>
      <c r="M1801" s="20"/>
      <c r="N1801" s="20"/>
      <c r="O1801" s="20"/>
      <c r="P1801" s="20"/>
      <c r="Q1801" s="20"/>
      <c r="R1801" s="20"/>
      <c r="S1801" s="20"/>
      <c r="T1801" s="20"/>
      <c r="U1801" s="20"/>
      <c r="V1801" s="20"/>
      <c r="W1801" s="20"/>
      <c r="X1801" s="20"/>
      <c r="Y1801" s="20"/>
      <c r="Z1801" s="20"/>
      <c r="AA1801" s="20"/>
      <c r="AB1801" s="20"/>
      <c r="AC1801" s="20"/>
      <c r="AD1801" s="20"/>
      <c r="AE1801" s="20"/>
      <c r="AF1801" s="20"/>
    </row>
    <row r="1802" spans="1:32" ht="45" x14ac:dyDescent="0.2">
      <c r="A1802" s="149"/>
      <c r="B1802" s="149"/>
      <c r="C1802" s="28" t="s">
        <v>1878</v>
      </c>
      <c r="D1802" s="28" t="s">
        <v>1896</v>
      </c>
      <c r="E1802" s="144" t="s">
        <v>10</v>
      </c>
      <c r="F1802" s="20"/>
      <c r="G1802" s="20"/>
      <c r="H1802" s="20"/>
      <c r="I1802" s="26"/>
      <c r="J1802" s="27"/>
      <c r="K1802" s="20"/>
      <c r="L1802" s="20"/>
      <c r="M1802" s="20"/>
      <c r="N1802" s="20"/>
      <c r="O1802" s="20"/>
      <c r="P1802" s="20"/>
      <c r="Q1802" s="20"/>
      <c r="R1802" s="20"/>
      <c r="S1802" s="20"/>
      <c r="T1802" s="20"/>
      <c r="U1802" s="20"/>
      <c r="V1802" s="20"/>
      <c r="W1802" s="20"/>
      <c r="X1802" s="20"/>
      <c r="Y1802" s="20"/>
      <c r="Z1802" s="20"/>
      <c r="AA1802" s="20"/>
      <c r="AB1802" s="20"/>
      <c r="AC1802" s="20"/>
      <c r="AD1802" s="20"/>
      <c r="AE1802" s="20"/>
      <c r="AF1802" s="20"/>
    </row>
    <row r="1803" spans="1:32" ht="45" x14ac:dyDescent="0.2">
      <c r="A1803" s="149"/>
      <c r="B1803" s="149"/>
      <c r="C1803" s="28" t="s">
        <v>1878</v>
      </c>
      <c r="D1803" s="28" t="s">
        <v>1897</v>
      </c>
      <c r="E1803" s="144" t="s">
        <v>10</v>
      </c>
      <c r="F1803" s="20"/>
      <c r="G1803" s="20"/>
      <c r="H1803" s="20"/>
      <c r="I1803" s="26"/>
      <c r="J1803" s="27"/>
      <c r="K1803" s="20"/>
      <c r="L1803" s="20"/>
      <c r="M1803" s="20"/>
      <c r="N1803" s="20"/>
      <c r="O1803" s="20"/>
      <c r="P1803" s="20"/>
      <c r="Q1803" s="20"/>
      <c r="R1803" s="20"/>
      <c r="S1803" s="20"/>
      <c r="T1803" s="20"/>
      <c r="U1803" s="20"/>
      <c r="V1803" s="20"/>
      <c r="W1803" s="20"/>
      <c r="X1803" s="20"/>
      <c r="Y1803" s="20"/>
      <c r="Z1803" s="20"/>
      <c r="AA1803" s="20"/>
      <c r="AB1803" s="20"/>
      <c r="AC1803" s="20"/>
      <c r="AD1803" s="20"/>
      <c r="AE1803" s="20"/>
      <c r="AF1803" s="20"/>
    </row>
    <row r="1804" spans="1:32" ht="45" x14ac:dyDescent="0.2">
      <c r="A1804" s="149"/>
      <c r="B1804" s="149"/>
      <c r="C1804" s="24" t="s">
        <v>1878</v>
      </c>
      <c r="D1804" s="24" t="s">
        <v>1898</v>
      </c>
      <c r="E1804" s="144" t="s">
        <v>10</v>
      </c>
      <c r="F1804" s="20"/>
      <c r="G1804" s="20"/>
      <c r="H1804" s="20"/>
      <c r="I1804" s="26"/>
      <c r="J1804" s="27"/>
      <c r="K1804" s="20"/>
      <c r="L1804" s="20"/>
      <c r="M1804" s="20"/>
      <c r="N1804" s="20"/>
      <c r="O1804" s="20"/>
      <c r="P1804" s="20"/>
      <c r="Q1804" s="20"/>
      <c r="R1804" s="20"/>
      <c r="S1804" s="20"/>
      <c r="T1804" s="20"/>
      <c r="U1804" s="20"/>
      <c r="V1804" s="20"/>
      <c r="W1804" s="20"/>
      <c r="X1804" s="20"/>
      <c r="Y1804" s="20"/>
      <c r="Z1804" s="20"/>
      <c r="AA1804" s="20"/>
      <c r="AB1804" s="20"/>
      <c r="AC1804" s="20"/>
      <c r="AD1804" s="20"/>
      <c r="AE1804" s="20"/>
      <c r="AF1804" s="20"/>
    </row>
    <row r="1805" spans="1:32" ht="45" x14ac:dyDescent="0.2">
      <c r="A1805" s="149"/>
      <c r="B1805" s="149"/>
      <c r="C1805" s="25" t="s">
        <v>1899</v>
      </c>
      <c r="D1805" s="25" t="s">
        <v>1900</v>
      </c>
      <c r="E1805" s="144" t="s">
        <v>10</v>
      </c>
      <c r="F1805" s="20"/>
      <c r="G1805" s="20"/>
      <c r="H1805" s="20"/>
      <c r="I1805" s="26"/>
      <c r="J1805" s="27"/>
      <c r="K1805" s="20"/>
      <c r="L1805" s="20"/>
      <c r="M1805" s="20"/>
      <c r="N1805" s="20"/>
      <c r="O1805" s="20"/>
      <c r="P1805" s="20"/>
      <c r="Q1805" s="20"/>
      <c r="R1805" s="20"/>
      <c r="S1805" s="20"/>
      <c r="T1805" s="20"/>
      <c r="U1805" s="20"/>
      <c r="V1805" s="20"/>
      <c r="W1805" s="20"/>
      <c r="X1805" s="20"/>
      <c r="Y1805" s="20"/>
      <c r="Z1805" s="20"/>
      <c r="AA1805" s="20"/>
      <c r="AB1805" s="20"/>
      <c r="AC1805" s="20"/>
      <c r="AD1805" s="20"/>
      <c r="AE1805" s="20"/>
      <c r="AF1805" s="20"/>
    </row>
    <row r="1806" spans="1:32" ht="45" x14ac:dyDescent="0.2">
      <c r="A1806" s="149"/>
      <c r="B1806" s="149"/>
      <c r="C1806" s="28" t="s">
        <v>1899</v>
      </c>
      <c r="D1806" s="28" t="s">
        <v>1901</v>
      </c>
      <c r="E1806" s="144" t="s">
        <v>10</v>
      </c>
      <c r="F1806" s="20"/>
      <c r="G1806" s="20"/>
      <c r="H1806" s="20"/>
      <c r="I1806" s="26"/>
      <c r="J1806" s="27"/>
      <c r="K1806" s="20"/>
      <c r="L1806" s="20"/>
      <c r="M1806" s="20"/>
      <c r="N1806" s="20"/>
      <c r="O1806" s="20"/>
      <c r="P1806" s="20"/>
      <c r="Q1806" s="20"/>
      <c r="R1806" s="20"/>
      <c r="S1806" s="20"/>
      <c r="T1806" s="20"/>
      <c r="U1806" s="20"/>
      <c r="V1806" s="20"/>
      <c r="W1806" s="20"/>
      <c r="X1806" s="20"/>
      <c r="Y1806" s="20"/>
      <c r="Z1806" s="20"/>
      <c r="AA1806" s="20"/>
      <c r="AB1806" s="20"/>
      <c r="AC1806" s="20"/>
      <c r="AD1806" s="20"/>
      <c r="AE1806" s="20"/>
      <c r="AF1806" s="20"/>
    </row>
    <row r="1807" spans="1:32" ht="45" x14ac:dyDescent="0.2">
      <c r="A1807" s="149"/>
      <c r="B1807" s="149"/>
      <c r="C1807" s="28" t="s">
        <v>1899</v>
      </c>
      <c r="D1807" s="28" t="s">
        <v>1902</v>
      </c>
      <c r="E1807" s="144" t="s">
        <v>10</v>
      </c>
      <c r="F1807" s="20"/>
      <c r="G1807" s="20"/>
      <c r="H1807" s="20"/>
      <c r="I1807" s="26"/>
      <c r="J1807" s="27"/>
      <c r="K1807" s="20"/>
      <c r="L1807" s="20"/>
      <c r="M1807" s="20"/>
      <c r="N1807" s="20"/>
      <c r="O1807" s="20"/>
      <c r="P1807" s="20"/>
      <c r="Q1807" s="20"/>
      <c r="R1807" s="20"/>
      <c r="S1807" s="20"/>
      <c r="T1807" s="20"/>
      <c r="U1807" s="20"/>
      <c r="V1807" s="20"/>
      <c r="W1807" s="20"/>
      <c r="X1807" s="20"/>
      <c r="Y1807" s="20"/>
      <c r="Z1807" s="20"/>
      <c r="AA1807" s="20"/>
      <c r="AB1807" s="20"/>
      <c r="AC1807" s="20"/>
      <c r="AD1807" s="20"/>
      <c r="AE1807" s="20"/>
      <c r="AF1807" s="20"/>
    </row>
    <row r="1808" spans="1:32" ht="60" x14ac:dyDescent="0.2">
      <c r="A1808" s="149"/>
      <c r="B1808" s="149"/>
      <c r="C1808" s="28" t="s">
        <v>1899</v>
      </c>
      <c r="D1808" s="28" t="s">
        <v>1903</v>
      </c>
      <c r="E1808" s="144" t="s">
        <v>10</v>
      </c>
      <c r="F1808" s="20"/>
      <c r="G1808" s="20"/>
      <c r="H1808" s="20"/>
      <c r="I1808" s="26"/>
      <c r="J1808" s="27"/>
      <c r="K1808" s="20"/>
      <c r="L1808" s="20"/>
      <c r="M1808" s="20"/>
      <c r="N1808" s="20"/>
      <c r="O1808" s="20"/>
      <c r="P1808" s="20"/>
      <c r="Q1808" s="20"/>
      <c r="R1808" s="20"/>
      <c r="S1808" s="20"/>
      <c r="T1808" s="20"/>
      <c r="U1808" s="20"/>
      <c r="V1808" s="20"/>
      <c r="W1808" s="20"/>
      <c r="X1808" s="20"/>
      <c r="Y1808" s="20"/>
      <c r="Z1808" s="20"/>
      <c r="AA1808" s="20"/>
      <c r="AB1808" s="20"/>
      <c r="AC1808" s="20"/>
      <c r="AD1808" s="20"/>
      <c r="AE1808" s="20"/>
      <c r="AF1808" s="20"/>
    </row>
    <row r="1809" spans="1:32" ht="45" x14ac:dyDescent="0.2">
      <c r="A1809" s="149"/>
      <c r="B1809" s="149"/>
      <c r="C1809" s="28" t="s">
        <v>1899</v>
      </c>
      <c r="D1809" s="28" t="s">
        <v>1904</v>
      </c>
      <c r="E1809" s="144" t="s">
        <v>10</v>
      </c>
      <c r="F1809" s="20"/>
      <c r="G1809" s="20"/>
      <c r="H1809" s="20"/>
      <c r="I1809" s="26"/>
      <c r="J1809" s="27"/>
      <c r="K1809" s="20"/>
      <c r="L1809" s="20"/>
      <c r="M1809" s="20"/>
      <c r="N1809" s="20"/>
      <c r="O1809" s="20"/>
      <c r="P1809" s="20"/>
      <c r="Q1809" s="20"/>
      <c r="R1809" s="20"/>
      <c r="S1809" s="20"/>
      <c r="T1809" s="20"/>
      <c r="U1809" s="20"/>
      <c r="V1809" s="20"/>
      <c r="W1809" s="20"/>
      <c r="X1809" s="20"/>
      <c r="Y1809" s="20"/>
      <c r="Z1809" s="20"/>
      <c r="AA1809" s="20"/>
      <c r="AB1809" s="20"/>
      <c r="AC1809" s="20"/>
      <c r="AD1809" s="20"/>
      <c r="AE1809" s="20"/>
      <c r="AF1809" s="20"/>
    </row>
    <row r="1810" spans="1:32" ht="45" x14ac:dyDescent="0.2">
      <c r="A1810" s="149"/>
      <c r="B1810" s="149"/>
      <c r="C1810" s="28" t="s">
        <v>1899</v>
      </c>
      <c r="D1810" s="28" t="s">
        <v>1905</v>
      </c>
      <c r="E1810" s="144" t="s">
        <v>10</v>
      </c>
      <c r="F1810" s="20"/>
      <c r="G1810" s="20"/>
      <c r="H1810" s="20"/>
      <c r="I1810" s="26"/>
      <c r="J1810" s="27"/>
      <c r="K1810" s="20"/>
      <c r="L1810" s="20"/>
      <c r="M1810" s="20"/>
      <c r="N1810" s="20"/>
      <c r="O1810" s="20"/>
      <c r="P1810" s="20"/>
      <c r="Q1810" s="20"/>
      <c r="R1810" s="20"/>
      <c r="S1810" s="20"/>
      <c r="T1810" s="20"/>
      <c r="U1810" s="20"/>
      <c r="V1810" s="20"/>
      <c r="W1810" s="20"/>
      <c r="X1810" s="20"/>
      <c r="Y1810" s="20"/>
      <c r="Z1810" s="20"/>
      <c r="AA1810" s="20"/>
      <c r="AB1810" s="20"/>
      <c r="AC1810" s="20"/>
      <c r="AD1810" s="20"/>
      <c r="AE1810" s="20"/>
      <c r="AF1810" s="20"/>
    </row>
    <row r="1811" spans="1:32" ht="75" x14ac:dyDescent="0.2">
      <c r="A1811" s="149"/>
      <c r="B1811" s="149"/>
      <c r="C1811" s="28" t="s">
        <v>1899</v>
      </c>
      <c r="D1811" s="28" t="s">
        <v>1906</v>
      </c>
      <c r="E1811" s="144" t="s">
        <v>10</v>
      </c>
      <c r="F1811" s="20"/>
      <c r="G1811" s="20"/>
      <c r="H1811" s="20"/>
      <c r="I1811" s="26"/>
      <c r="J1811" s="27"/>
      <c r="K1811" s="20"/>
      <c r="L1811" s="20"/>
      <c r="M1811" s="20"/>
      <c r="N1811" s="20"/>
      <c r="O1811" s="20"/>
      <c r="P1811" s="20"/>
      <c r="Q1811" s="20"/>
      <c r="R1811" s="20"/>
      <c r="S1811" s="20"/>
      <c r="T1811" s="20"/>
      <c r="U1811" s="20"/>
      <c r="V1811" s="20"/>
      <c r="W1811" s="20"/>
      <c r="X1811" s="20"/>
      <c r="Y1811" s="20"/>
      <c r="Z1811" s="20"/>
      <c r="AA1811" s="20"/>
      <c r="AB1811" s="20"/>
      <c r="AC1811" s="20"/>
      <c r="AD1811" s="20"/>
      <c r="AE1811" s="20"/>
      <c r="AF1811" s="20"/>
    </row>
    <row r="1812" spans="1:32" ht="45" x14ac:dyDescent="0.2">
      <c r="A1812" s="149"/>
      <c r="B1812" s="149"/>
      <c r="C1812" s="28" t="s">
        <v>1899</v>
      </c>
      <c r="D1812" s="28" t="s">
        <v>1907</v>
      </c>
      <c r="E1812" s="144" t="s">
        <v>10</v>
      </c>
      <c r="F1812" s="20"/>
      <c r="G1812" s="20"/>
      <c r="H1812" s="20"/>
      <c r="I1812" s="26"/>
      <c r="J1812" s="27"/>
      <c r="K1812" s="20"/>
      <c r="L1812" s="20"/>
      <c r="M1812" s="20"/>
      <c r="N1812" s="20"/>
      <c r="O1812" s="20"/>
      <c r="P1812" s="20"/>
      <c r="Q1812" s="20"/>
      <c r="R1812" s="20"/>
      <c r="S1812" s="20"/>
      <c r="T1812" s="20"/>
      <c r="U1812" s="20"/>
      <c r="V1812" s="20"/>
      <c r="W1812" s="20"/>
      <c r="X1812" s="20"/>
      <c r="Y1812" s="20"/>
      <c r="Z1812" s="20"/>
      <c r="AA1812" s="20"/>
      <c r="AB1812" s="20"/>
      <c r="AC1812" s="20"/>
      <c r="AD1812" s="20"/>
      <c r="AE1812" s="20"/>
      <c r="AF1812" s="20"/>
    </row>
    <row r="1813" spans="1:32" ht="45" x14ac:dyDescent="0.2">
      <c r="A1813" s="149"/>
      <c r="B1813" s="149"/>
      <c r="C1813" s="28" t="s">
        <v>1899</v>
      </c>
      <c r="D1813" s="28" t="s">
        <v>1908</v>
      </c>
      <c r="E1813" s="144" t="s">
        <v>10</v>
      </c>
      <c r="F1813" s="20"/>
      <c r="G1813" s="20"/>
      <c r="H1813" s="20"/>
      <c r="I1813" s="26"/>
      <c r="J1813" s="27"/>
      <c r="K1813" s="20"/>
      <c r="L1813" s="20"/>
      <c r="M1813" s="20"/>
      <c r="N1813" s="20"/>
      <c r="O1813" s="20"/>
      <c r="P1813" s="20"/>
      <c r="Q1813" s="20"/>
      <c r="R1813" s="20"/>
      <c r="S1813" s="20"/>
      <c r="T1813" s="20"/>
      <c r="U1813" s="20"/>
      <c r="V1813" s="20"/>
      <c r="W1813" s="20"/>
      <c r="X1813" s="20"/>
      <c r="Y1813" s="20"/>
      <c r="Z1813" s="20"/>
      <c r="AA1813" s="20"/>
      <c r="AB1813" s="20"/>
      <c r="AC1813" s="20"/>
      <c r="AD1813" s="20"/>
      <c r="AE1813" s="20"/>
      <c r="AF1813" s="20"/>
    </row>
    <row r="1814" spans="1:32" ht="45" x14ac:dyDescent="0.2">
      <c r="A1814" s="149"/>
      <c r="B1814" s="149"/>
      <c r="C1814" s="28" t="s">
        <v>1899</v>
      </c>
      <c r="D1814" s="28" t="s">
        <v>1909</v>
      </c>
      <c r="E1814" s="144" t="s">
        <v>10</v>
      </c>
      <c r="F1814" s="20"/>
      <c r="G1814" s="20"/>
      <c r="H1814" s="20"/>
      <c r="I1814" s="26"/>
      <c r="J1814" s="27"/>
      <c r="K1814" s="20"/>
      <c r="L1814" s="20"/>
      <c r="M1814" s="20"/>
      <c r="N1814" s="20"/>
      <c r="O1814" s="20"/>
      <c r="P1814" s="20"/>
      <c r="Q1814" s="20"/>
      <c r="R1814" s="20"/>
      <c r="S1814" s="20"/>
      <c r="T1814" s="20"/>
      <c r="U1814" s="20"/>
      <c r="V1814" s="20"/>
      <c r="W1814" s="20"/>
      <c r="X1814" s="20"/>
      <c r="Y1814" s="20"/>
      <c r="Z1814" s="20"/>
      <c r="AA1814" s="20"/>
      <c r="AB1814" s="20"/>
      <c r="AC1814" s="20"/>
      <c r="AD1814" s="20"/>
      <c r="AE1814" s="20"/>
      <c r="AF1814" s="20"/>
    </row>
    <row r="1815" spans="1:32" ht="45" x14ac:dyDescent="0.2">
      <c r="A1815" s="149"/>
      <c r="B1815" s="149"/>
      <c r="C1815" s="28" t="s">
        <v>1899</v>
      </c>
      <c r="D1815" s="28" t="s">
        <v>1910</v>
      </c>
      <c r="E1815" s="144" t="s">
        <v>10</v>
      </c>
      <c r="F1815" s="20"/>
      <c r="G1815" s="20"/>
      <c r="H1815" s="20"/>
      <c r="I1815" s="26"/>
      <c r="J1815" s="27"/>
      <c r="K1815" s="20"/>
      <c r="L1815" s="20"/>
      <c r="M1815" s="20"/>
      <c r="N1815" s="20"/>
      <c r="O1815" s="20"/>
      <c r="P1815" s="20"/>
      <c r="Q1815" s="20"/>
      <c r="R1815" s="20"/>
      <c r="S1815" s="20"/>
      <c r="T1815" s="20"/>
      <c r="U1815" s="20"/>
      <c r="V1815" s="20"/>
      <c r="W1815" s="20"/>
      <c r="X1815" s="20"/>
      <c r="Y1815" s="20"/>
      <c r="Z1815" s="20"/>
      <c r="AA1815" s="20"/>
      <c r="AB1815" s="20"/>
      <c r="AC1815" s="20"/>
      <c r="AD1815" s="20"/>
      <c r="AE1815" s="20"/>
      <c r="AF1815" s="20"/>
    </row>
    <row r="1816" spans="1:32" ht="60" x14ac:dyDescent="0.2">
      <c r="A1816" s="149"/>
      <c r="B1816" s="149"/>
      <c r="C1816" s="28" t="s">
        <v>1899</v>
      </c>
      <c r="D1816" s="28" t="s">
        <v>1911</v>
      </c>
      <c r="E1816" s="144" t="s">
        <v>10</v>
      </c>
      <c r="F1816" s="20"/>
      <c r="G1816" s="20"/>
      <c r="H1816" s="20"/>
      <c r="I1816" s="26"/>
      <c r="J1816" s="27"/>
      <c r="K1816" s="20"/>
      <c r="L1816" s="20"/>
      <c r="M1816" s="20"/>
      <c r="N1816" s="20"/>
      <c r="O1816" s="20"/>
      <c r="P1816" s="20"/>
      <c r="Q1816" s="20"/>
      <c r="R1816" s="20"/>
      <c r="S1816" s="20"/>
      <c r="T1816" s="20"/>
      <c r="U1816" s="20"/>
      <c r="V1816" s="20"/>
      <c r="W1816" s="20"/>
      <c r="X1816" s="20"/>
      <c r="Y1816" s="20"/>
      <c r="Z1816" s="20"/>
      <c r="AA1816" s="20"/>
      <c r="AB1816" s="20"/>
      <c r="AC1816" s="20"/>
      <c r="AD1816" s="20"/>
      <c r="AE1816" s="20"/>
      <c r="AF1816" s="20"/>
    </row>
    <row r="1817" spans="1:32" ht="45" x14ac:dyDescent="0.2">
      <c r="A1817" s="149"/>
      <c r="B1817" s="149"/>
      <c r="C1817" s="28" t="s">
        <v>1899</v>
      </c>
      <c r="D1817" s="28" t="s">
        <v>1912</v>
      </c>
      <c r="E1817" s="144" t="s">
        <v>10</v>
      </c>
      <c r="F1817" s="20"/>
      <c r="G1817" s="20"/>
      <c r="H1817" s="20"/>
      <c r="I1817" s="26"/>
      <c r="J1817" s="27"/>
      <c r="K1817" s="20"/>
      <c r="L1817" s="20"/>
      <c r="M1817" s="20"/>
      <c r="N1817" s="20"/>
      <c r="O1817" s="20"/>
      <c r="P1817" s="20"/>
      <c r="Q1817" s="20"/>
      <c r="R1817" s="20"/>
      <c r="S1817" s="20"/>
      <c r="T1817" s="20"/>
      <c r="U1817" s="20"/>
      <c r="V1817" s="20"/>
      <c r="W1817" s="20"/>
      <c r="X1817" s="20"/>
      <c r="Y1817" s="20"/>
      <c r="Z1817" s="20"/>
      <c r="AA1817" s="20"/>
      <c r="AB1817" s="20"/>
      <c r="AC1817" s="20"/>
      <c r="AD1817" s="20"/>
      <c r="AE1817" s="20"/>
      <c r="AF1817" s="20"/>
    </row>
    <row r="1818" spans="1:32" ht="45" x14ac:dyDescent="0.2">
      <c r="A1818" s="149"/>
      <c r="B1818" s="149"/>
      <c r="C1818" s="28" t="s">
        <v>1899</v>
      </c>
      <c r="D1818" s="28" t="s">
        <v>1913</v>
      </c>
      <c r="E1818" s="144" t="s">
        <v>10</v>
      </c>
      <c r="F1818" s="20"/>
      <c r="G1818" s="20"/>
      <c r="H1818" s="20"/>
      <c r="I1818" s="26"/>
      <c r="J1818" s="27"/>
      <c r="K1818" s="20"/>
      <c r="L1818" s="20"/>
      <c r="M1818" s="20"/>
      <c r="N1818" s="20"/>
      <c r="O1818" s="20"/>
      <c r="P1818" s="20"/>
      <c r="Q1818" s="20"/>
      <c r="R1818" s="20"/>
      <c r="S1818" s="20"/>
      <c r="T1818" s="20"/>
      <c r="U1818" s="20"/>
      <c r="V1818" s="20"/>
      <c r="W1818" s="20"/>
      <c r="X1818" s="20"/>
      <c r="Y1818" s="20"/>
      <c r="Z1818" s="20"/>
      <c r="AA1818" s="20"/>
      <c r="AB1818" s="20"/>
      <c r="AC1818" s="20"/>
      <c r="AD1818" s="20"/>
      <c r="AE1818" s="20"/>
      <c r="AF1818" s="20"/>
    </row>
    <row r="1819" spans="1:32" ht="45" x14ac:dyDescent="0.2">
      <c r="A1819" s="149"/>
      <c r="B1819" s="149"/>
      <c r="C1819" s="28" t="s">
        <v>1899</v>
      </c>
      <c r="D1819" s="28" t="s">
        <v>1914</v>
      </c>
      <c r="E1819" s="144" t="s">
        <v>10</v>
      </c>
      <c r="F1819" s="20"/>
      <c r="G1819" s="20"/>
      <c r="H1819" s="20"/>
      <c r="I1819" s="26"/>
      <c r="J1819" s="27"/>
      <c r="K1819" s="20"/>
      <c r="L1819" s="20"/>
      <c r="M1819" s="20"/>
      <c r="N1819" s="20"/>
      <c r="O1819" s="20"/>
      <c r="P1819" s="20"/>
      <c r="Q1819" s="20"/>
      <c r="R1819" s="20"/>
      <c r="S1819" s="20"/>
      <c r="T1819" s="20"/>
      <c r="U1819" s="20"/>
      <c r="V1819" s="20"/>
      <c r="W1819" s="20"/>
      <c r="X1819" s="20"/>
      <c r="Y1819" s="20"/>
      <c r="Z1819" s="20"/>
      <c r="AA1819" s="20"/>
      <c r="AB1819" s="20"/>
      <c r="AC1819" s="20"/>
      <c r="AD1819" s="20"/>
      <c r="AE1819" s="20"/>
      <c r="AF1819" s="20"/>
    </row>
    <row r="1820" spans="1:32" ht="60" x14ac:dyDescent="0.2">
      <c r="A1820" s="149"/>
      <c r="B1820" s="149"/>
      <c r="C1820" s="28" t="s">
        <v>1899</v>
      </c>
      <c r="D1820" s="28" t="s">
        <v>1915</v>
      </c>
      <c r="E1820" s="144" t="s">
        <v>10</v>
      </c>
      <c r="F1820" s="20"/>
      <c r="G1820" s="20"/>
      <c r="H1820" s="20"/>
      <c r="I1820" s="26"/>
      <c r="J1820" s="27"/>
      <c r="K1820" s="20"/>
      <c r="L1820" s="20"/>
      <c r="M1820" s="20"/>
      <c r="N1820" s="20"/>
      <c r="O1820" s="20"/>
      <c r="P1820" s="20"/>
      <c r="Q1820" s="20"/>
      <c r="R1820" s="20"/>
      <c r="S1820" s="20"/>
      <c r="T1820" s="20"/>
      <c r="U1820" s="20"/>
      <c r="V1820" s="20"/>
      <c r="W1820" s="20"/>
      <c r="X1820" s="20"/>
      <c r="Y1820" s="20"/>
      <c r="Z1820" s="20"/>
      <c r="AA1820" s="20"/>
      <c r="AB1820" s="20"/>
      <c r="AC1820" s="20"/>
      <c r="AD1820" s="20"/>
      <c r="AE1820" s="20"/>
      <c r="AF1820" s="20"/>
    </row>
    <row r="1821" spans="1:32" ht="45" x14ac:dyDescent="0.2">
      <c r="A1821" s="149"/>
      <c r="B1821" s="149"/>
      <c r="C1821" s="28" t="s">
        <v>1899</v>
      </c>
      <c r="D1821" s="28" t="s">
        <v>1916</v>
      </c>
      <c r="E1821" s="144" t="s">
        <v>10</v>
      </c>
      <c r="F1821" s="20"/>
      <c r="G1821" s="20"/>
      <c r="H1821" s="20"/>
      <c r="I1821" s="26"/>
      <c r="J1821" s="27"/>
      <c r="K1821" s="20"/>
      <c r="L1821" s="20"/>
      <c r="M1821" s="20"/>
      <c r="N1821" s="20"/>
      <c r="O1821" s="20"/>
      <c r="P1821" s="20"/>
      <c r="Q1821" s="20"/>
      <c r="R1821" s="20"/>
      <c r="S1821" s="20"/>
      <c r="T1821" s="20"/>
      <c r="U1821" s="20"/>
      <c r="V1821" s="20"/>
      <c r="W1821" s="20"/>
      <c r="X1821" s="20"/>
      <c r="Y1821" s="20"/>
      <c r="Z1821" s="20"/>
      <c r="AA1821" s="20"/>
      <c r="AB1821" s="20"/>
      <c r="AC1821" s="20"/>
      <c r="AD1821" s="20"/>
      <c r="AE1821" s="20"/>
      <c r="AF1821" s="20"/>
    </row>
    <row r="1822" spans="1:32" ht="45" x14ac:dyDescent="0.2">
      <c r="A1822" s="149"/>
      <c r="B1822" s="149"/>
      <c r="C1822" s="28" t="s">
        <v>1899</v>
      </c>
      <c r="D1822" s="28" t="s">
        <v>1917</v>
      </c>
      <c r="E1822" s="144" t="s">
        <v>10</v>
      </c>
      <c r="F1822" s="20"/>
      <c r="G1822" s="20"/>
      <c r="H1822" s="20"/>
      <c r="I1822" s="26"/>
      <c r="J1822" s="27"/>
      <c r="K1822" s="20"/>
      <c r="L1822" s="20"/>
      <c r="M1822" s="20"/>
      <c r="N1822" s="20"/>
      <c r="O1822" s="20"/>
      <c r="P1822" s="20"/>
      <c r="Q1822" s="20"/>
      <c r="R1822" s="20"/>
      <c r="S1822" s="20"/>
      <c r="T1822" s="20"/>
      <c r="U1822" s="20"/>
      <c r="V1822" s="20"/>
      <c r="W1822" s="20"/>
      <c r="X1822" s="20"/>
      <c r="Y1822" s="20"/>
      <c r="Z1822" s="20"/>
      <c r="AA1822" s="20"/>
      <c r="AB1822" s="20"/>
      <c r="AC1822" s="20"/>
      <c r="AD1822" s="20"/>
      <c r="AE1822" s="20"/>
      <c r="AF1822" s="20"/>
    </row>
    <row r="1823" spans="1:32" ht="45" x14ac:dyDescent="0.2">
      <c r="A1823" s="149"/>
      <c r="B1823" s="149"/>
      <c r="C1823" s="28" t="s">
        <v>1899</v>
      </c>
      <c r="D1823" s="28" t="s">
        <v>1918</v>
      </c>
      <c r="E1823" s="144" t="s">
        <v>10</v>
      </c>
      <c r="F1823" s="20"/>
      <c r="G1823" s="20"/>
      <c r="H1823" s="20"/>
      <c r="I1823" s="26"/>
      <c r="J1823" s="27"/>
      <c r="K1823" s="20"/>
      <c r="L1823" s="20"/>
      <c r="M1823" s="20"/>
      <c r="N1823" s="20"/>
      <c r="O1823" s="20"/>
      <c r="P1823" s="20"/>
      <c r="Q1823" s="20"/>
      <c r="R1823" s="20"/>
      <c r="S1823" s="20"/>
      <c r="T1823" s="20"/>
      <c r="U1823" s="20"/>
      <c r="V1823" s="20"/>
      <c r="W1823" s="20"/>
      <c r="X1823" s="20"/>
      <c r="Y1823" s="20"/>
      <c r="Z1823" s="20"/>
      <c r="AA1823" s="20"/>
      <c r="AB1823" s="20"/>
      <c r="AC1823" s="20"/>
      <c r="AD1823" s="20"/>
      <c r="AE1823" s="20"/>
      <c r="AF1823" s="20"/>
    </row>
    <row r="1824" spans="1:32" ht="45" x14ac:dyDescent="0.2">
      <c r="A1824" s="149"/>
      <c r="B1824" s="149"/>
      <c r="C1824" s="24" t="s">
        <v>1899</v>
      </c>
      <c r="D1824" s="24" t="s">
        <v>1919</v>
      </c>
      <c r="E1824" s="144" t="s">
        <v>10</v>
      </c>
      <c r="F1824" s="20"/>
      <c r="G1824" s="20"/>
      <c r="H1824" s="20"/>
      <c r="I1824" s="26"/>
      <c r="J1824" s="27"/>
      <c r="K1824" s="20"/>
      <c r="L1824" s="20"/>
      <c r="M1824" s="20"/>
      <c r="N1824" s="20"/>
      <c r="O1824" s="20"/>
      <c r="P1824" s="20"/>
      <c r="Q1824" s="20"/>
      <c r="R1824" s="20"/>
      <c r="S1824" s="20"/>
      <c r="T1824" s="20"/>
      <c r="U1824" s="20"/>
      <c r="V1824" s="20"/>
      <c r="W1824" s="20"/>
      <c r="X1824" s="20"/>
      <c r="Y1824" s="20"/>
      <c r="Z1824" s="20"/>
      <c r="AA1824" s="20"/>
      <c r="AB1824" s="20"/>
      <c r="AC1824" s="20"/>
      <c r="AD1824" s="20"/>
      <c r="AE1824" s="20"/>
      <c r="AF1824" s="20"/>
    </row>
    <row r="1825" spans="1:32" ht="45" x14ac:dyDescent="0.2">
      <c r="A1825" s="149"/>
      <c r="B1825" s="149"/>
      <c r="C1825" s="25" t="s">
        <v>1920</v>
      </c>
      <c r="D1825" s="25" t="s">
        <v>1921</v>
      </c>
      <c r="E1825" s="144" t="s">
        <v>10</v>
      </c>
      <c r="F1825" s="20"/>
      <c r="G1825" s="20"/>
      <c r="H1825" s="20"/>
      <c r="I1825" s="26"/>
      <c r="J1825" s="27"/>
      <c r="K1825" s="20"/>
      <c r="L1825" s="20"/>
      <c r="M1825" s="20"/>
      <c r="N1825" s="20"/>
      <c r="O1825" s="20"/>
      <c r="P1825" s="20"/>
      <c r="Q1825" s="20"/>
      <c r="R1825" s="20"/>
      <c r="S1825" s="20"/>
      <c r="T1825" s="20"/>
      <c r="U1825" s="20"/>
      <c r="V1825" s="20"/>
      <c r="W1825" s="20"/>
      <c r="X1825" s="20"/>
      <c r="Y1825" s="20"/>
      <c r="Z1825" s="20"/>
      <c r="AA1825" s="20"/>
      <c r="AB1825" s="20"/>
      <c r="AC1825" s="20"/>
      <c r="AD1825" s="20"/>
      <c r="AE1825" s="20"/>
      <c r="AF1825" s="20"/>
    </row>
    <row r="1826" spans="1:32" ht="45" x14ac:dyDescent="0.2">
      <c r="A1826" s="149"/>
      <c r="B1826" s="149"/>
      <c r="C1826" s="28" t="s">
        <v>1920</v>
      </c>
      <c r="D1826" s="28" t="s">
        <v>1922</v>
      </c>
      <c r="E1826" s="144" t="s">
        <v>10</v>
      </c>
      <c r="F1826" s="20"/>
      <c r="G1826" s="20"/>
      <c r="H1826" s="20"/>
      <c r="I1826" s="26"/>
      <c r="J1826" s="27"/>
      <c r="K1826" s="20"/>
      <c r="L1826" s="20"/>
      <c r="M1826" s="20"/>
      <c r="N1826" s="20"/>
      <c r="O1826" s="20"/>
      <c r="P1826" s="20"/>
      <c r="Q1826" s="20"/>
      <c r="R1826" s="20"/>
      <c r="S1826" s="20"/>
      <c r="T1826" s="20"/>
      <c r="U1826" s="20"/>
      <c r="V1826" s="20"/>
      <c r="W1826" s="20"/>
      <c r="X1826" s="20"/>
      <c r="Y1826" s="20"/>
      <c r="Z1826" s="20"/>
      <c r="AA1826" s="20"/>
      <c r="AB1826" s="20"/>
      <c r="AC1826" s="20"/>
      <c r="AD1826" s="20"/>
      <c r="AE1826" s="20"/>
      <c r="AF1826" s="20"/>
    </row>
    <row r="1827" spans="1:32" ht="60" x14ac:dyDescent="0.2">
      <c r="A1827" s="149"/>
      <c r="B1827" s="149"/>
      <c r="C1827" s="28" t="s">
        <v>1920</v>
      </c>
      <c r="D1827" s="28" t="s">
        <v>1923</v>
      </c>
      <c r="E1827" s="144" t="s">
        <v>10</v>
      </c>
      <c r="F1827" s="20"/>
      <c r="G1827" s="20"/>
      <c r="H1827" s="20"/>
      <c r="I1827" s="26"/>
      <c r="J1827" s="27"/>
      <c r="K1827" s="20"/>
      <c r="L1827" s="20"/>
      <c r="M1827" s="20"/>
      <c r="N1827" s="20"/>
      <c r="O1827" s="20"/>
      <c r="P1827" s="20"/>
      <c r="Q1827" s="20"/>
      <c r="R1827" s="20"/>
      <c r="S1827" s="20"/>
      <c r="T1827" s="20"/>
      <c r="U1827" s="20"/>
      <c r="V1827" s="20"/>
      <c r="W1827" s="20"/>
      <c r="X1827" s="20"/>
      <c r="Y1827" s="20"/>
      <c r="Z1827" s="20"/>
      <c r="AA1827" s="20"/>
      <c r="AB1827" s="20"/>
      <c r="AC1827" s="20"/>
      <c r="AD1827" s="20"/>
      <c r="AE1827" s="20"/>
      <c r="AF1827" s="20"/>
    </row>
    <row r="1828" spans="1:32" ht="45" x14ac:dyDescent="0.2">
      <c r="A1828" s="149"/>
      <c r="B1828" s="149"/>
      <c r="C1828" s="28" t="s">
        <v>1920</v>
      </c>
      <c r="D1828" s="28" t="s">
        <v>1924</v>
      </c>
      <c r="E1828" s="144" t="s">
        <v>10</v>
      </c>
      <c r="F1828" s="20"/>
      <c r="G1828" s="20"/>
      <c r="H1828" s="20"/>
      <c r="I1828" s="26"/>
      <c r="J1828" s="27"/>
      <c r="K1828" s="20"/>
      <c r="L1828" s="20"/>
      <c r="M1828" s="20"/>
      <c r="N1828" s="20"/>
      <c r="O1828" s="20"/>
      <c r="P1828" s="20"/>
      <c r="Q1828" s="20"/>
      <c r="R1828" s="20"/>
      <c r="S1828" s="20"/>
      <c r="T1828" s="20"/>
      <c r="U1828" s="20"/>
      <c r="V1828" s="20"/>
      <c r="W1828" s="20"/>
      <c r="X1828" s="20"/>
      <c r="Y1828" s="20"/>
      <c r="Z1828" s="20"/>
      <c r="AA1828" s="20"/>
      <c r="AB1828" s="20"/>
      <c r="AC1828" s="20"/>
      <c r="AD1828" s="20"/>
      <c r="AE1828" s="20"/>
      <c r="AF1828" s="20"/>
    </row>
    <row r="1829" spans="1:32" ht="45" x14ac:dyDescent="0.2">
      <c r="A1829" s="149"/>
      <c r="B1829" s="149"/>
      <c r="C1829" s="28" t="s">
        <v>1920</v>
      </c>
      <c r="D1829" s="28" t="s">
        <v>1925</v>
      </c>
      <c r="E1829" s="144" t="s">
        <v>10</v>
      </c>
      <c r="F1829" s="20"/>
      <c r="G1829" s="20"/>
      <c r="H1829" s="20"/>
      <c r="I1829" s="26"/>
      <c r="J1829" s="27"/>
      <c r="K1829" s="20"/>
      <c r="L1829" s="20"/>
      <c r="M1829" s="20"/>
      <c r="N1829" s="20"/>
      <c r="O1829" s="20"/>
      <c r="P1829" s="20"/>
      <c r="Q1829" s="20"/>
      <c r="R1829" s="20"/>
      <c r="S1829" s="20"/>
      <c r="T1829" s="20"/>
      <c r="U1829" s="20"/>
      <c r="V1829" s="20"/>
      <c r="W1829" s="20"/>
      <c r="X1829" s="20"/>
      <c r="Y1829" s="20"/>
      <c r="Z1829" s="20"/>
      <c r="AA1829" s="20"/>
      <c r="AB1829" s="20"/>
      <c r="AC1829" s="20"/>
      <c r="AD1829" s="20"/>
      <c r="AE1829" s="20"/>
      <c r="AF1829" s="20"/>
    </row>
    <row r="1830" spans="1:32" ht="60" x14ac:dyDescent="0.2">
      <c r="A1830" s="149"/>
      <c r="B1830" s="149"/>
      <c r="C1830" s="28" t="s">
        <v>1920</v>
      </c>
      <c r="D1830" s="28" t="s">
        <v>1926</v>
      </c>
      <c r="E1830" s="144" t="s">
        <v>10</v>
      </c>
      <c r="F1830" s="20"/>
      <c r="G1830" s="20"/>
      <c r="H1830" s="20"/>
      <c r="I1830" s="26"/>
      <c r="J1830" s="27"/>
      <c r="K1830" s="20"/>
      <c r="L1830" s="20"/>
      <c r="M1830" s="20"/>
      <c r="N1830" s="20"/>
      <c r="O1830" s="20"/>
      <c r="P1830" s="20"/>
      <c r="Q1830" s="20"/>
      <c r="R1830" s="20"/>
      <c r="S1830" s="20"/>
      <c r="T1830" s="20"/>
      <c r="U1830" s="20"/>
      <c r="V1830" s="20"/>
      <c r="W1830" s="20"/>
      <c r="X1830" s="20"/>
      <c r="Y1830" s="20"/>
      <c r="Z1830" s="20"/>
      <c r="AA1830" s="20"/>
      <c r="AB1830" s="20"/>
      <c r="AC1830" s="20"/>
      <c r="AD1830" s="20"/>
      <c r="AE1830" s="20"/>
      <c r="AF1830" s="20"/>
    </row>
    <row r="1831" spans="1:32" ht="45" x14ac:dyDescent="0.2">
      <c r="A1831" s="149"/>
      <c r="B1831" s="149"/>
      <c r="C1831" s="28" t="s">
        <v>1920</v>
      </c>
      <c r="D1831" s="28" t="s">
        <v>1927</v>
      </c>
      <c r="E1831" s="144" t="s">
        <v>10</v>
      </c>
      <c r="F1831" s="20"/>
      <c r="G1831" s="20"/>
      <c r="H1831" s="20"/>
      <c r="I1831" s="26"/>
      <c r="J1831" s="27"/>
      <c r="K1831" s="20"/>
      <c r="L1831" s="20"/>
      <c r="M1831" s="20"/>
      <c r="N1831" s="20"/>
      <c r="O1831" s="20"/>
      <c r="P1831" s="20"/>
      <c r="Q1831" s="20"/>
      <c r="R1831" s="20"/>
      <c r="S1831" s="20"/>
      <c r="T1831" s="20"/>
      <c r="U1831" s="20"/>
      <c r="V1831" s="20"/>
      <c r="W1831" s="20"/>
      <c r="X1831" s="20"/>
      <c r="Y1831" s="20"/>
      <c r="Z1831" s="20"/>
      <c r="AA1831" s="20"/>
      <c r="AB1831" s="20"/>
      <c r="AC1831" s="20"/>
      <c r="AD1831" s="20"/>
      <c r="AE1831" s="20"/>
      <c r="AF1831" s="20"/>
    </row>
    <row r="1832" spans="1:32" ht="45" x14ac:dyDescent="0.2">
      <c r="A1832" s="149"/>
      <c r="B1832" s="149"/>
      <c r="C1832" s="28" t="s">
        <v>1920</v>
      </c>
      <c r="D1832" s="28" t="s">
        <v>1928</v>
      </c>
      <c r="E1832" s="144" t="s">
        <v>10</v>
      </c>
      <c r="F1832" s="20"/>
      <c r="G1832" s="20"/>
      <c r="H1832" s="20"/>
      <c r="I1832" s="26"/>
      <c r="J1832" s="27"/>
      <c r="K1832" s="20"/>
      <c r="L1832" s="20"/>
      <c r="M1832" s="20"/>
      <c r="N1832" s="20"/>
      <c r="O1832" s="20"/>
      <c r="P1832" s="20"/>
      <c r="Q1832" s="20"/>
      <c r="R1832" s="20"/>
      <c r="S1832" s="20"/>
      <c r="T1832" s="20"/>
      <c r="U1832" s="20"/>
      <c r="V1832" s="20"/>
      <c r="W1832" s="20"/>
      <c r="X1832" s="20"/>
      <c r="Y1832" s="20"/>
      <c r="Z1832" s="20"/>
      <c r="AA1832" s="20"/>
      <c r="AB1832" s="20"/>
      <c r="AC1832" s="20"/>
      <c r="AD1832" s="20"/>
      <c r="AE1832" s="20"/>
      <c r="AF1832" s="20"/>
    </row>
    <row r="1833" spans="1:32" ht="45" x14ac:dyDescent="0.2">
      <c r="A1833" s="149"/>
      <c r="B1833" s="149"/>
      <c r="C1833" s="28" t="s">
        <v>1920</v>
      </c>
      <c r="D1833" s="28" t="s">
        <v>1929</v>
      </c>
      <c r="E1833" s="144" t="s">
        <v>10</v>
      </c>
      <c r="F1833" s="20"/>
      <c r="G1833" s="20"/>
      <c r="H1833" s="20"/>
      <c r="I1833" s="26"/>
      <c r="J1833" s="27"/>
      <c r="K1833" s="20"/>
      <c r="L1833" s="20"/>
      <c r="M1833" s="20"/>
      <c r="N1833" s="20"/>
      <c r="O1833" s="20"/>
      <c r="P1833" s="20"/>
      <c r="Q1833" s="20"/>
      <c r="R1833" s="20"/>
      <c r="S1833" s="20"/>
      <c r="T1833" s="20"/>
      <c r="U1833" s="20"/>
      <c r="V1833" s="20"/>
      <c r="W1833" s="20"/>
      <c r="X1833" s="20"/>
      <c r="Y1833" s="20"/>
      <c r="Z1833" s="20"/>
      <c r="AA1833" s="20"/>
      <c r="AB1833" s="20"/>
      <c r="AC1833" s="20"/>
      <c r="AD1833" s="20"/>
      <c r="AE1833" s="20"/>
      <c r="AF1833" s="20"/>
    </row>
    <row r="1834" spans="1:32" ht="75" x14ac:dyDescent="0.2">
      <c r="A1834" s="149"/>
      <c r="B1834" s="149"/>
      <c r="C1834" s="28" t="s">
        <v>1920</v>
      </c>
      <c r="D1834" s="28" t="s">
        <v>1930</v>
      </c>
      <c r="E1834" s="144" t="s">
        <v>10</v>
      </c>
      <c r="F1834" s="20"/>
      <c r="G1834" s="20"/>
      <c r="H1834" s="20"/>
      <c r="I1834" s="26"/>
      <c r="J1834" s="27"/>
      <c r="K1834" s="20"/>
      <c r="L1834" s="20"/>
      <c r="M1834" s="20"/>
      <c r="N1834" s="20"/>
      <c r="O1834" s="20"/>
      <c r="P1834" s="20"/>
      <c r="Q1834" s="20"/>
      <c r="R1834" s="20"/>
      <c r="S1834" s="20"/>
      <c r="T1834" s="20"/>
      <c r="U1834" s="20"/>
      <c r="V1834" s="20"/>
      <c r="W1834" s="20"/>
      <c r="X1834" s="20"/>
      <c r="Y1834" s="20"/>
      <c r="Z1834" s="20"/>
      <c r="AA1834" s="20"/>
      <c r="AB1834" s="20"/>
      <c r="AC1834" s="20"/>
      <c r="AD1834" s="20"/>
      <c r="AE1834" s="20"/>
      <c r="AF1834" s="20"/>
    </row>
    <row r="1835" spans="1:32" ht="45" x14ac:dyDescent="0.2">
      <c r="A1835" s="149"/>
      <c r="B1835" s="149"/>
      <c r="C1835" s="28" t="s">
        <v>1920</v>
      </c>
      <c r="D1835" s="28" t="s">
        <v>1931</v>
      </c>
      <c r="E1835" s="144" t="s">
        <v>10</v>
      </c>
      <c r="F1835" s="20"/>
      <c r="G1835" s="20"/>
      <c r="H1835" s="20"/>
      <c r="I1835" s="26"/>
      <c r="J1835" s="27"/>
      <c r="K1835" s="20"/>
      <c r="L1835" s="20"/>
      <c r="M1835" s="20"/>
      <c r="N1835" s="20"/>
      <c r="O1835" s="20"/>
      <c r="P1835" s="20"/>
      <c r="Q1835" s="20"/>
      <c r="R1835" s="20"/>
      <c r="S1835" s="20"/>
      <c r="T1835" s="20"/>
      <c r="U1835" s="20"/>
      <c r="V1835" s="20"/>
      <c r="W1835" s="20"/>
      <c r="X1835" s="20"/>
      <c r="Y1835" s="20"/>
      <c r="Z1835" s="20"/>
      <c r="AA1835" s="20"/>
      <c r="AB1835" s="20"/>
      <c r="AC1835" s="20"/>
      <c r="AD1835" s="20"/>
      <c r="AE1835" s="20"/>
      <c r="AF1835" s="20"/>
    </row>
    <row r="1836" spans="1:32" ht="45" x14ac:dyDescent="0.2">
      <c r="A1836" s="149"/>
      <c r="B1836" s="149"/>
      <c r="C1836" s="28" t="s">
        <v>1920</v>
      </c>
      <c r="D1836" s="28" t="s">
        <v>1932</v>
      </c>
      <c r="E1836" s="144" t="s">
        <v>10</v>
      </c>
      <c r="F1836" s="20"/>
      <c r="G1836" s="20"/>
      <c r="H1836" s="20"/>
      <c r="I1836" s="26"/>
      <c r="J1836" s="27"/>
      <c r="K1836" s="20"/>
      <c r="L1836" s="20"/>
      <c r="M1836" s="20"/>
      <c r="N1836" s="20"/>
      <c r="O1836" s="20"/>
      <c r="P1836" s="20"/>
      <c r="Q1836" s="20"/>
      <c r="R1836" s="20"/>
      <c r="S1836" s="20"/>
      <c r="T1836" s="20"/>
      <c r="U1836" s="20"/>
      <c r="V1836" s="20"/>
      <c r="W1836" s="20"/>
      <c r="X1836" s="20"/>
      <c r="Y1836" s="20"/>
      <c r="Z1836" s="20"/>
      <c r="AA1836" s="20"/>
      <c r="AB1836" s="20"/>
      <c r="AC1836" s="20"/>
      <c r="AD1836" s="20"/>
      <c r="AE1836" s="20"/>
      <c r="AF1836" s="20"/>
    </row>
    <row r="1837" spans="1:32" ht="45" x14ac:dyDescent="0.2">
      <c r="A1837" s="149"/>
      <c r="B1837" s="149"/>
      <c r="C1837" s="28" t="s">
        <v>1920</v>
      </c>
      <c r="D1837" s="28" t="s">
        <v>1933</v>
      </c>
      <c r="E1837" s="144" t="s">
        <v>10</v>
      </c>
      <c r="F1837" s="20"/>
      <c r="G1837" s="20"/>
      <c r="H1837" s="20"/>
      <c r="I1837" s="26"/>
      <c r="J1837" s="27"/>
      <c r="K1837" s="20"/>
      <c r="L1837" s="20"/>
      <c r="M1837" s="20"/>
      <c r="N1837" s="20"/>
      <c r="O1837" s="20"/>
      <c r="P1837" s="20"/>
      <c r="Q1837" s="20"/>
      <c r="R1837" s="20"/>
      <c r="S1837" s="20"/>
      <c r="T1837" s="20"/>
      <c r="U1837" s="20"/>
      <c r="V1837" s="20"/>
      <c r="W1837" s="20"/>
      <c r="X1837" s="20"/>
      <c r="Y1837" s="20"/>
      <c r="Z1837" s="20"/>
      <c r="AA1837" s="20"/>
      <c r="AB1837" s="20"/>
      <c r="AC1837" s="20"/>
      <c r="AD1837" s="20"/>
      <c r="AE1837" s="20"/>
      <c r="AF1837" s="20"/>
    </row>
    <row r="1838" spans="1:32" ht="45" x14ac:dyDescent="0.2">
      <c r="A1838" s="149"/>
      <c r="B1838" s="149"/>
      <c r="C1838" s="28" t="s">
        <v>1920</v>
      </c>
      <c r="D1838" s="28" t="s">
        <v>1934</v>
      </c>
      <c r="E1838" s="144" t="s">
        <v>10</v>
      </c>
      <c r="F1838" s="20"/>
      <c r="G1838" s="20"/>
      <c r="H1838" s="20"/>
      <c r="I1838" s="26"/>
      <c r="J1838" s="27"/>
      <c r="K1838" s="20"/>
      <c r="L1838" s="20"/>
      <c r="M1838" s="20"/>
      <c r="N1838" s="20"/>
      <c r="O1838" s="20"/>
      <c r="P1838" s="20"/>
      <c r="Q1838" s="20"/>
      <c r="R1838" s="20"/>
      <c r="S1838" s="20"/>
      <c r="T1838" s="20"/>
      <c r="U1838" s="20"/>
      <c r="V1838" s="20"/>
      <c r="W1838" s="20"/>
      <c r="X1838" s="20"/>
      <c r="Y1838" s="20"/>
      <c r="Z1838" s="20"/>
      <c r="AA1838" s="20"/>
      <c r="AB1838" s="20"/>
      <c r="AC1838" s="20"/>
      <c r="AD1838" s="20"/>
      <c r="AE1838" s="20"/>
      <c r="AF1838" s="20"/>
    </row>
    <row r="1839" spans="1:32" ht="45" x14ac:dyDescent="0.2">
      <c r="A1839" s="149"/>
      <c r="B1839" s="149"/>
      <c r="C1839" s="28" t="s">
        <v>1920</v>
      </c>
      <c r="D1839" s="28" t="s">
        <v>1935</v>
      </c>
      <c r="E1839" s="144" t="s">
        <v>10</v>
      </c>
      <c r="F1839" s="20"/>
      <c r="G1839" s="20"/>
      <c r="H1839" s="20"/>
      <c r="I1839" s="26"/>
      <c r="J1839" s="27"/>
      <c r="K1839" s="20"/>
      <c r="L1839" s="20"/>
      <c r="M1839" s="20"/>
      <c r="N1839" s="20"/>
      <c r="O1839" s="20"/>
      <c r="P1839" s="20"/>
      <c r="Q1839" s="20"/>
      <c r="R1839" s="20"/>
      <c r="S1839" s="20"/>
      <c r="T1839" s="20"/>
      <c r="U1839" s="20"/>
      <c r="V1839" s="20"/>
      <c r="W1839" s="20"/>
      <c r="X1839" s="20"/>
      <c r="Y1839" s="20"/>
      <c r="Z1839" s="20"/>
      <c r="AA1839" s="20"/>
      <c r="AB1839" s="20"/>
      <c r="AC1839" s="20"/>
      <c r="AD1839" s="20"/>
      <c r="AE1839" s="20"/>
      <c r="AF1839" s="20"/>
    </row>
    <row r="1840" spans="1:32" ht="45" x14ac:dyDescent="0.2">
      <c r="A1840" s="149"/>
      <c r="B1840" s="149"/>
      <c r="C1840" s="28" t="s">
        <v>1920</v>
      </c>
      <c r="D1840" s="28" t="s">
        <v>1936</v>
      </c>
      <c r="E1840" s="144" t="s">
        <v>10</v>
      </c>
      <c r="F1840" s="20"/>
      <c r="G1840" s="20"/>
      <c r="H1840" s="20"/>
      <c r="I1840" s="26"/>
      <c r="J1840" s="27"/>
      <c r="K1840" s="20"/>
      <c r="L1840" s="20"/>
      <c r="M1840" s="20"/>
      <c r="N1840" s="20"/>
      <c r="O1840" s="20"/>
      <c r="P1840" s="20"/>
      <c r="Q1840" s="20"/>
      <c r="R1840" s="20"/>
      <c r="S1840" s="20"/>
      <c r="T1840" s="20"/>
      <c r="U1840" s="20"/>
      <c r="V1840" s="20"/>
      <c r="W1840" s="20"/>
      <c r="X1840" s="20"/>
      <c r="Y1840" s="20"/>
      <c r="Z1840" s="20"/>
      <c r="AA1840" s="20"/>
      <c r="AB1840" s="20"/>
      <c r="AC1840" s="20"/>
      <c r="AD1840" s="20"/>
      <c r="AE1840" s="20"/>
      <c r="AF1840" s="20"/>
    </row>
    <row r="1841" spans="1:32" ht="60" x14ac:dyDescent="0.2">
      <c r="A1841" s="149"/>
      <c r="B1841" s="149"/>
      <c r="C1841" s="28" t="s">
        <v>1920</v>
      </c>
      <c r="D1841" s="28" t="s">
        <v>1937</v>
      </c>
      <c r="E1841" s="144" t="s">
        <v>10</v>
      </c>
      <c r="F1841" s="20"/>
      <c r="G1841" s="20"/>
      <c r="H1841" s="20"/>
      <c r="I1841" s="26"/>
      <c r="J1841" s="27"/>
      <c r="K1841" s="20"/>
      <c r="L1841" s="20"/>
      <c r="M1841" s="20"/>
      <c r="N1841" s="20"/>
      <c r="O1841" s="20"/>
      <c r="P1841" s="20"/>
      <c r="Q1841" s="20"/>
      <c r="R1841" s="20"/>
      <c r="S1841" s="20"/>
      <c r="T1841" s="20"/>
      <c r="U1841" s="20"/>
      <c r="V1841" s="20"/>
      <c r="W1841" s="20"/>
      <c r="X1841" s="20"/>
      <c r="Y1841" s="20"/>
      <c r="Z1841" s="20"/>
      <c r="AA1841" s="20"/>
      <c r="AB1841" s="20"/>
      <c r="AC1841" s="20"/>
      <c r="AD1841" s="20"/>
      <c r="AE1841" s="20"/>
      <c r="AF1841" s="20"/>
    </row>
    <row r="1842" spans="1:32" ht="45" x14ac:dyDescent="0.2">
      <c r="A1842" s="149"/>
      <c r="B1842" s="149"/>
      <c r="C1842" s="28" t="s">
        <v>1920</v>
      </c>
      <c r="D1842" s="28" t="s">
        <v>1938</v>
      </c>
      <c r="E1842" s="144" t="s">
        <v>10</v>
      </c>
      <c r="F1842" s="20"/>
      <c r="G1842" s="20"/>
      <c r="H1842" s="20"/>
      <c r="I1842" s="26"/>
      <c r="J1842" s="27"/>
      <c r="K1842" s="20"/>
      <c r="L1842" s="20"/>
      <c r="M1842" s="20"/>
      <c r="N1842" s="20"/>
      <c r="O1842" s="20"/>
      <c r="P1842" s="20"/>
      <c r="Q1842" s="20"/>
      <c r="R1842" s="20"/>
      <c r="S1842" s="20"/>
      <c r="T1842" s="20"/>
      <c r="U1842" s="20"/>
      <c r="V1842" s="20"/>
      <c r="W1842" s="20"/>
      <c r="X1842" s="20"/>
      <c r="Y1842" s="20"/>
      <c r="Z1842" s="20"/>
      <c r="AA1842" s="20"/>
      <c r="AB1842" s="20"/>
      <c r="AC1842" s="20"/>
      <c r="AD1842" s="20"/>
      <c r="AE1842" s="20"/>
      <c r="AF1842" s="20"/>
    </row>
    <row r="1843" spans="1:32" ht="45" x14ac:dyDescent="0.2">
      <c r="A1843" s="149"/>
      <c r="B1843" s="149"/>
      <c r="C1843" s="28" t="s">
        <v>1920</v>
      </c>
      <c r="D1843" s="28" t="s">
        <v>1939</v>
      </c>
      <c r="E1843" s="144" t="s">
        <v>10</v>
      </c>
      <c r="F1843" s="20"/>
      <c r="G1843" s="20"/>
      <c r="H1843" s="20"/>
      <c r="I1843" s="26"/>
      <c r="J1843" s="27"/>
      <c r="K1843" s="20"/>
      <c r="L1843" s="20"/>
      <c r="M1843" s="20"/>
      <c r="N1843" s="20"/>
      <c r="O1843" s="20"/>
      <c r="P1843" s="20"/>
      <c r="Q1843" s="20"/>
      <c r="R1843" s="20"/>
      <c r="S1843" s="20"/>
      <c r="T1843" s="20"/>
      <c r="U1843" s="20"/>
      <c r="V1843" s="20"/>
      <c r="W1843" s="20"/>
      <c r="X1843" s="20"/>
      <c r="Y1843" s="20"/>
      <c r="Z1843" s="20"/>
      <c r="AA1843" s="20"/>
      <c r="AB1843" s="20"/>
      <c r="AC1843" s="20"/>
      <c r="AD1843" s="20"/>
      <c r="AE1843" s="20"/>
      <c r="AF1843" s="20"/>
    </row>
    <row r="1844" spans="1:32" ht="45" x14ac:dyDescent="0.2">
      <c r="A1844" s="149"/>
      <c r="B1844" s="149"/>
      <c r="C1844" s="24" t="s">
        <v>1920</v>
      </c>
      <c r="D1844" s="24" t="s">
        <v>1940</v>
      </c>
      <c r="E1844" s="144" t="s">
        <v>10</v>
      </c>
      <c r="F1844" s="20"/>
      <c r="G1844" s="20"/>
      <c r="H1844" s="20"/>
      <c r="I1844" s="26"/>
      <c r="J1844" s="27"/>
      <c r="K1844" s="20"/>
      <c r="L1844" s="20"/>
      <c r="M1844" s="20"/>
      <c r="N1844" s="20"/>
      <c r="O1844" s="20"/>
      <c r="P1844" s="20"/>
      <c r="Q1844" s="20"/>
      <c r="R1844" s="20"/>
      <c r="S1844" s="20"/>
      <c r="T1844" s="20"/>
      <c r="U1844" s="20"/>
      <c r="V1844" s="20"/>
      <c r="W1844" s="20"/>
      <c r="X1844" s="20"/>
      <c r="Y1844" s="20"/>
      <c r="Z1844" s="20"/>
      <c r="AA1844" s="20"/>
      <c r="AB1844" s="20"/>
      <c r="AC1844" s="20"/>
      <c r="AD1844" s="20"/>
      <c r="AE1844" s="20"/>
      <c r="AF1844" s="20"/>
    </row>
    <row r="1845" spans="1:32" ht="45" x14ac:dyDescent="0.2">
      <c r="A1845" s="149"/>
      <c r="B1845" s="149"/>
      <c r="C1845" s="25" t="s">
        <v>1941</v>
      </c>
      <c r="D1845" s="25" t="s">
        <v>1942</v>
      </c>
      <c r="E1845" s="144" t="s">
        <v>10</v>
      </c>
      <c r="F1845" s="20"/>
      <c r="G1845" s="20"/>
      <c r="H1845" s="20"/>
      <c r="I1845" s="26"/>
      <c r="J1845" s="27"/>
      <c r="K1845" s="20"/>
      <c r="L1845" s="20"/>
      <c r="M1845" s="20"/>
      <c r="N1845" s="20"/>
      <c r="O1845" s="20"/>
      <c r="P1845" s="20"/>
      <c r="Q1845" s="20"/>
      <c r="R1845" s="20"/>
      <c r="S1845" s="20"/>
      <c r="T1845" s="20"/>
      <c r="U1845" s="20"/>
      <c r="V1845" s="20"/>
      <c r="W1845" s="20"/>
      <c r="X1845" s="20"/>
      <c r="Y1845" s="20"/>
      <c r="Z1845" s="20"/>
      <c r="AA1845" s="20"/>
      <c r="AB1845" s="20"/>
      <c r="AC1845" s="20"/>
      <c r="AD1845" s="20"/>
      <c r="AE1845" s="20"/>
      <c r="AF1845" s="20"/>
    </row>
    <row r="1846" spans="1:32" ht="45" x14ac:dyDescent="0.2">
      <c r="A1846" s="149"/>
      <c r="B1846" s="149"/>
      <c r="C1846" s="28" t="s">
        <v>1941</v>
      </c>
      <c r="D1846" s="28" t="s">
        <v>1943</v>
      </c>
      <c r="E1846" s="144" t="s">
        <v>10</v>
      </c>
      <c r="F1846" s="20"/>
      <c r="G1846" s="20"/>
      <c r="H1846" s="20"/>
      <c r="I1846" s="26"/>
      <c r="J1846" s="27"/>
      <c r="K1846" s="20"/>
      <c r="L1846" s="20"/>
      <c r="M1846" s="20"/>
      <c r="N1846" s="20"/>
      <c r="O1846" s="20"/>
      <c r="P1846" s="20"/>
      <c r="Q1846" s="20"/>
      <c r="R1846" s="20"/>
      <c r="S1846" s="20"/>
      <c r="T1846" s="20"/>
      <c r="U1846" s="20"/>
      <c r="V1846" s="20"/>
      <c r="W1846" s="20"/>
      <c r="X1846" s="20"/>
      <c r="Y1846" s="20"/>
      <c r="Z1846" s="20"/>
      <c r="AA1846" s="20"/>
      <c r="AB1846" s="20"/>
      <c r="AC1846" s="20"/>
      <c r="AD1846" s="20"/>
      <c r="AE1846" s="20"/>
      <c r="AF1846" s="20"/>
    </row>
    <row r="1847" spans="1:32" ht="45" x14ac:dyDescent="0.2">
      <c r="A1847" s="149"/>
      <c r="B1847" s="149"/>
      <c r="C1847" s="28" t="s">
        <v>1941</v>
      </c>
      <c r="D1847" s="28" t="s">
        <v>1944</v>
      </c>
      <c r="E1847" s="144" t="s">
        <v>10</v>
      </c>
      <c r="F1847" s="20"/>
      <c r="G1847" s="20"/>
      <c r="H1847" s="20"/>
      <c r="I1847" s="26"/>
      <c r="J1847" s="27"/>
      <c r="K1847" s="20"/>
      <c r="L1847" s="20"/>
      <c r="M1847" s="20"/>
      <c r="N1847" s="20"/>
      <c r="O1847" s="20"/>
      <c r="P1847" s="20"/>
      <c r="Q1847" s="20"/>
      <c r="R1847" s="20"/>
      <c r="S1847" s="20"/>
      <c r="T1847" s="20"/>
      <c r="U1847" s="20"/>
      <c r="V1847" s="20"/>
      <c r="W1847" s="20"/>
      <c r="X1847" s="20"/>
      <c r="Y1847" s="20"/>
      <c r="Z1847" s="20"/>
      <c r="AA1847" s="20"/>
      <c r="AB1847" s="20"/>
      <c r="AC1847" s="20"/>
      <c r="AD1847" s="20"/>
      <c r="AE1847" s="20"/>
      <c r="AF1847" s="20"/>
    </row>
    <row r="1848" spans="1:32" ht="60" x14ac:dyDescent="0.2">
      <c r="A1848" s="149"/>
      <c r="B1848" s="149"/>
      <c r="C1848" s="28" t="s">
        <v>1941</v>
      </c>
      <c r="D1848" s="28" t="s">
        <v>1945</v>
      </c>
      <c r="E1848" s="144" t="s">
        <v>10</v>
      </c>
      <c r="F1848" s="20"/>
      <c r="G1848" s="20"/>
      <c r="H1848" s="20"/>
      <c r="I1848" s="26"/>
      <c r="J1848" s="27"/>
      <c r="K1848" s="20"/>
      <c r="L1848" s="20"/>
      <c r="M1848" s="20"/>
      <c r="N1848" s="20"/>
      <c r="O1848" s="20"/>
      <c r="P1848" s="20"/>
      <c r="Q1848" s="20"/>
      <c r="R1848" s="20"/>
      <c r="S1848" s="20"/>
      <c r="T1848" s="20"/>
      <c r="U1848" s="20"/>
      <c r="V1848" s="20"/>
      <c r="W1848" s="20"/>
      <c r="X1848" s="20"/>
      <c r="Y1848" s="20"/>
      <c r="Z1848" s="20"/>
      <c r="AA1848" s="20"/>
      <c r="AB1848" s="20"/>
      <c r="AC1848" s="20"/>
      <c r="AD1848" s="20"/>
      <c r="AE1848" s="20"/>
      <c r="AF1848" s="20"/>
    </row>
    <row r="1849" spans="1:32" ht="45" x14ac:dyDescent="0.2">
      <c r="A1849" s="149"/>
      <c r="B1849" s="149"/>
      <c r="C1849" s="28" t="s">
        <v>1941</v>
      </c>
      <c r="D1849" s="28" t="s">
        <v>1946</v>
      </c>
      <c r="E1849" s="144" t="s">
        <v>10</v>
      </c>
      <c r="F1849" s="20"/>
      <c r="G1849" s="20"/>
      <c r="H1849" s="20"/>
      <c r="I1849" s="26"/>
      <c r="J1849" s="27"/>
      <c r="K1849" s="20"/>
      <c r="L1849" s="20"/>
      <c r="M1849" s="20"/>
      <c r="N1849" s="20"/>
      <c r="O1849" s="20"/>
      <c r="P1849" s="20"/>
      <c r="Q1849" s="20"/>
      <c r="R1849" s="20"/>
      <c r="S1849" s="20"/>
      <c r="T1849" s="20"/>
      <c r="U1849" s="20"/>
      <c r="V1849" s="20"/>
      <c r="W1849" s="20"/>
      <c r="X1849" s="20"/>
      <c r="Y1849" s="20"/>
      <c r="Z1849" s="20"/>
      <c r="AA1849" s="20"/>
      <c r="AB1849" s="20"/>
      <c r="AC1849" s="20"/>
      <c r="AD1849" s="20"/>
      <c r="AE1849" s="20"/>
      <c r="AF1849" s="20"/>
    </row>
    <row r="1850" spans="1:32" ht="60" x14ac:dyDescent="0.2">
      <c r="A1850" s="149"/>
      <c r="B1850" s="149"/>
      <c r="C1850" s="28" t="s">
        <v>1941</v>
      </c>
      <c r="D1850" s="28" t="s">
        <v>1947</v>
      </c>
      <c r="E1850" s="144" t="s">
        <v>10</v>
      </c>
      <c r="F1850" s="20"/>
      <c r="G1850" s="20"/>
      <c r="H1850" s="20"/>
      <c r="I1850" s="26"/>
      <c r="J1850" s="27"/>
      <c r="K1850" s="20"/>
      <c r="L1850" s="20"/>
      <c r="M1850" s="20"/>
      <c r="N1850" s="20"/>
      <c r="O1850" s="20"/>
      <c r="P1850" s="20"/>
      <c r="Q1850" s="20"/>
      <c r="R1850" s="20"/>
      <c r="S1850" s="20"/>
      <c r="T1850" s="20"/>
      <c r="U1850" s="20"/>
      <c r="V1850" s="20"/>
      <c r="W1850" s="20"/>
      <c r="X1850" s="20"/>
      <c r="Y1850" s="20"/>
      <c r="Z1850" s="20"/>
      <c r="AA1850" s="20"/>
      <c r="AB1850" s="20"/>
      <c r="AC1850" s="20"/>
      <c r="AD1850" s="20"/>
      <c r="AE1850" s="20"/>
      <c r="AF1850" s="20"/>
    </row>
    <row r="1851" spans="1:32" ht="45" x14ac:dyDescent="0.2">
      <c r="A1851" s="149"/>
      <c r="B1851" s="149"/>
      <c r="C1851" s="28" t="s">
        <v>1941</v>
      </c>
      <c r="D1851" s="28" t="s">
        <v>1948</v>
      </c>
      <c r="E1851" s="144" t="s">
        <v>10</v>
      </c>
      <c r="F1851" s="20"/>
      <c r="G1851" s="20"/>
      <c r="H1851" s="20"/>
      <c r="I1851" s="26"/>
      <c r="J1851" s="27"/>
      <c r="K1851" s="20"/>
      <c r="L1851" s="20"/>
      <c r="M1851" s="20"/>
      <c r="N1851" s="20"/>
      <c r="O1851" s="20"/>
      <c r="P1851" s="20"/>
      <c r="Q1851" s="20"/>
      <c r="R1851" s="20"/>
      <c r="S1851" s="20"/>
      <c r="T1851" s="20"/>
      <c r="U1851" s="20"/>
      <c r="V1851" s="20"/>
      <c r="W1851" s="20"/>
      <c r="X1851" s="20"/>
      <c r="Y1851" s="20"/>
      <c r="Z1851" s="20"/>
      <c r="AA1851" s="20"/>
      <c r="AB1851" s="20"/>
      <c r="AC1851" s="20"/>
      <c r="AD1851" s="20"/>
      <c r="AE1851" s="20"/>
      <c r="AF1851" s="20"/>
    </row>
    <row r="1852" spans="1:32" ht="45" x14ac:dyDescent="0.2">
      <c r="A1852" s="149"/>
      <c r="B1852" s="149"/>
      <c r="C1852" s="28" t="s">
        <v>1941</v>
      </c>
      <c r="D1852" s="28" t="s">
        <v>1949</v>
      </c>
      <c r="E1852" s="144" t="s">
        <v>10</v>
      </c>
      <c r="F1852" s="20"/>
      <c r="G1852" s="20"/>
      <c r="H1852" s="20"/>
      <c r="I1852" s="26"/>
      <c r="J1852" s="27"/>
      <c r="K1852" s="20"/>
      <c r="L1852" s="20"/>
      <c r="M1852" s="20"/>
      <c r="N1852" s="20"/>
      <c r="O1852" s="20"/>
      <c r="P1852" s="20"/>
      <c r="Q1852" s="20"/>
      <c r="R1852" s="20"/>
      <c r="S1852" s="20"/>
      <c r="T1852" s="20"/>
      <c r="U1852" s="20"/>
      <c r="V1852" s="20"/>
      <c r="W1852" s="20"/>
      <c r="X1852" s="20"/>
      <c r="Y1852" s="20"/>
      <c r="Z1852" s="20"/>
      <c r="AA1852" s="20"/>
      <c r="AB1852" s="20"/>
      <c r="AC1852" s="20"/>
      <c r="AD1852" s="20"/>
      <c r="AE1852" s="20"/>
      <c r="AF1852" s="20"/>
    </row>
    <row r="1853" spans="1:32" ht="45" x14ac:dyDescent="0.2">
      <c r="A1853" s="149"/>
      <c r="B1853" s="149"/>
      <c r="C1853" s="28" t="s">
        <v>1941</v>
      </c>
      <c r="D1853" s="28" t="s">
        <v>1950</v>
      </c>
      <c r="E1853" s="144" t="s">
        <v>10</v>
      </c>
      <c r="F1853" s="20"/>
      <c r="G1853" s="20"/>
      <c r="H1853" s="20"/>
      <c r="I1853" s="26"/>
      <c r="J1853" s="27"/>
      <c r="K1853" s="20"/>
      <c r="L1853" s="20"/>
      <c r="M1853" s="20"/>
      <c r="N1853" s="20"/>
      <c r="O1853" s="20"/>
      <c r="P1853" s="20"/>
      <c r="Q1853" s="20"/>
      <c r="R1853" s="20"/>
      <c r="S1853" s="20"/>
      <c r="T1853" s="20"/>
      <c r="U1853" s="20"/>
      <c r="V1853" s="20"/>
      <c r="W1853" s="20"/>
      <c r="X1853" s="20"/>
      <c r="Y1853" s="20"/>
      <c r="Z1853" s="20"/>
      <c r="AA1853" s="20"/>
      <c r="AB1853" s="20"/>
      <c r="AC1853" s="20"/>
      <c r="AD1853" s="20"/>
      <c r="AE1853" s="20"/>
      <c r="AF1853" s="20"/>
    </row>
    <row r="1854" spans="1:32" ht="45" x14ac:dyDescent="0.2">
      <c r="A1854" s="149"/>
      <c r="B1854" s="149"/>
      <c r="C1854" s="28" t="s">
        <v>1941</v>
      </c>
      <c r="D1854" s="28" t="s">
        <v>1951</v>
      </c>
      <c r="E1854" s="144" t="s">
        <v>10</v>
      </c>
      <c r="F1854" s="20"/>
      <c r="G1854" s="20"/>
      <c r="H1854" s="20"/>
      <c r="I1854" s="26"/>
      <c r="J1854" s="27"/>
      <c r="K1854" s="20"/>
      <c r="L1854" s="20"/>
      <c r="M1854" s="20"/>
      <c r="N1854" s="20"/>
      <c r="O1854" s="20"/>
      <c r="P1854" s="20"/>
      <c r="Q1854" s="20"/>
      <c r="R1854" s="20"/>
      <c r="S1854" s="20"/>
      <c r="T1854" s="20"/>
      <c r="U1854" s="20"/>
      <c r="V1854" s="20"/>
      <c r="W1854" s="20"/>
      <c r="X1854" s="20"/>
      <c r="Y1854" s="20"/>
      <c r="Z1854" s="20"/>
      <c r="AA1854" s="20"/>
      <c r="AB1854" s="20"/>
      <c r="AC1854" s="20"/>
      <c r="AD1854" s="20"/>
      <c r="AE1854" s="20"/>
      <c r="AF1854" s="20"/>
    </row>
    <row r="1855" spans="1:32" ht="45" x14ac:dyDescent="0.2">
      <c r="A1855" s="149"/>
      <c r="B1855" s="149"/>
      <c r="C1855" s="28" t="s">
        <v>1941</v>
      </c>
      <c r="D1855" s="28" t="s">
        <v>1952</v>
      </c>
      <c r="E1855" s="144" t="s">
        <v>10</v>
      </c>
      <c r="F1855" s="20"/>
      <c r="G1855" s="20"/>
      <c r="H1855" s="20"/>
      <c r="I1855" s="26"/>
      <c r="J1855" s="27"/>
      <c r="K1855" s="20"/>
      <c r="L1855" s="20"/>
      <c r="M1855" s="20"/>
      <c r="N1855" s="20"/>
      <c r="O1855" s="20"/>
      <c r="P1855" s="20"/>
      <c r="Q1855" s="20"/>
      <c r="R1855" s="20"/>
      <c r="S1855" s="20"/>
      <c r="T1855" s="20"/>
      <c r="U1855" s="20"/>
      <c r="V1855" s="20"/>
      <c r="W1855" s="20"/>
      <c r="X1855" s="20"/>
      <c r="Y1855" s="20"/>
      <c r="Z1855" s="20"/>
      <c r="AA1855" s="20"/>
      <c r="AB1855" s="20"/>
      <c r="AC1855" s="20"/>
      <c r="AD1855" s="20"/>
      <c r="AE1855" s="20"/>
      <c r="AF1855" s="20"/>
    </row>
    <row r="1856" spans="1:32" ht="60" x14ac:dyDescent="0.2">
      <c r="A1856" s="149"/>
      <c r="B1856" s="149"/>
      <c r="C1856" s="28" t="s">
        <v>1941</v>
      </c>
      <c r="D1856" s="28" t="s">
        <v>1953</v>
      </c>
      <c r="E1856" s="144" t="s">
        <v>10</v>
      </c>
      <c r="F1856" s="20"/>
      <c r="G1856" s="20"/>
      <c r="H1856" s="20"/>
      <c r="I1856" s="26"/>
      <c r="J1856" s="27"/>
      <c r="K1856" s="20"/>
      <c r="L1856" s="20"/>
      <c r="M1856" s="20"/>
      <c r="N1856" s="20"/>
      <c r="O1856" s="20"/>
      <c r="P1856" s="20"/>
      <c r="Q1856" s="20"/>
      <c r="R1856" s="20"/>
      <c r="S1856" s="20"/>
      <c r="T1856" s="20"/>
      <c r="U1856" s="20"/>
      <c r="V1856" s="20"/>
      <c r="W1856" s="20"/>
      <c r="X1856" s="20"/>
      <c r="Y1856" s="20"/>
      <c r="Z1856" s="20"/>
      <c r="AA1856" s="20"/>
      <c r="AB1856" s="20"/>
      <c r="AC1856" s="20"/>
      <c r="AD1856" s="20"/>
      <c r="AE1856" s="20"/>
      <c r="AF1856" s="20"/>
    </row>
    <row r="1857" spans="1:32" ht="45" x14ac:dyDescent="0.2">
      <c r="A1857" s="149"/>
      <c r="B1857" s="149"/>
      <c r="C1857" s="28" t="s">
        <v>1941</v>
      </c>
      <c r="D1857" s="28" t="s">
        <v>1954</v>
      </c>
      <c r="E1857" s="144" t="s">
        <v>10</v>
      </c>
      <c r="F1857" s="20"/>
      <c r="G1857" s="20"/>
      <c r="H1857" s="20"/>
      <c r="I1857" s="26"/>
      <c r="J1857" s="27"/>
      <c r="K1857" s="20"/>
      <c r="L1857" s="20"/>
      <c r="M1857" s="20"/>
      <c r="N1857" s="20"/>
      <c r="O1857" s="20"/>
      <c r="P1857" s="20"/>
      <c r="Q1857" s="20"/>
      <c r="R1857" s="20"/>
      <c r="S1857" s="20"/>
      <c r="T1857" s="20"/>
      <c r="U1857" s="20"/>
      <c r="V1857" s="20"/>
      <c r="W1857" s="20"/>
      <c r="X1857" s="20"/>
      <c r="Y1857" s="20"/>
      <c r="Z1857" s="20"/>
      <c r="AA1857" s="20"/>
      <c r="AB1857" s="20"/>
      <c r="AC1857" s="20"/>
      <c r="AD1857" s="20"/>
      <c r="AE1857" s="20"/>
      <c r="AF1857" s="20"/>
    </row>
    <row r="1858" spans="1:32" ht="45" x14ac:dyDescent="0.2">
      <c r="A1858" s="149"/>
      <c r="B1858" s="149"/>
      <c r="C1858" s="28" t="s">
        <v>1941</v>
      </c>
      <c r="D1858" s="28" t="s">
        <v>1955</v>
      </c>
      <c r="E1858" s="144" t="s">
        <v>10</v>
      </c>
      <c r="F1858" s="20"/>
      <c r="G1858" s="20"/>
      <c r="H1858" s="20"/>
      <c r="I1858" s="26"/>
      <c r="J1858" s="27"/>
      <c r="K1858" s="20"/>
      <c r="L1858" s="20"/>
      <c r="M1858" s="20"/>
      <c r="N1858" s="20"/>
      <c r="O1858" s="20"/>
      <c r="P1858" s="20"/>
      <c r="Q1858" s="20"/>
      <c r="R1858" s="20"/>
      <c r="S1858" s="20"/>
      <c r="T1858" s="20"/>
      <c r="U1858" s="20"/>
      <c r="V1858" s="20"/>
      <c r="W1858" s="20"/>
      <c r="X1858" s="20"/>
      <c r="Y1858" s="20"/>
      <c r="Z1858" s="20"/>
      <c r="AA1858" s="20"/>
      <c r="AB1858" s="20"/>
      <c r="AC1858" s="20"/>
      <c r="AD1858" s="20"/>
      <c r="AE1858" s="20"/>
      <c r="AF1858" s="20"/>
    </row>
    <row r="1859" spans="1:32" ht="45" x14ac:dyDescent="0.2">
      <c r="A1859" s="149"/>
      <c r="B1859" s="149"/>
      <c r="C1859" s="28" t="s">
        <v>1941</v>
      </c>
      <c r="D1859" s="28" t="s">
        <v>1956</v>
      </c>
      <c r="E1859" s="144" t="s">
        <v>10</v>
      </c>
      <c r="F1859" s="20"/>
      <c r="G1859" s="20"/>
      <c r="H1859" s="20"/>
      <c r="I1859" s="26"/>
      <c r="J1859" s="27"/>
      <c r="K1859" s="20"/>
      <c r="L1859" s="20"/>
      <c r="M1859" s="20"/>
      <c r="N1859" s="20"/>
      <c r="O1859" s="20"/>
      <c r="P1859" s="20"/>
      <c r="Q1859" s="20"/>
      <c r="R1859" s="20"/>
      <c r="S1859" s="20"/>
      <c r="T1859" s="20"/>
      <c r="U1859" s="20"/>
      <c r="V1859" s="20"/>
      <c r="W1859" s="20"/>
      <c r="X1859" s="20"/>
      <c r="Y1859" s="20"/>
      <c r="Z1859" s="20"/>
      <c r="AA1859" s="20"/>
      <c r="AB1859" s="20"/>
      <c r="AC1859" s="20"/>
      <c r="AD1859" s="20"/>
      <c r="AE1859" s="20"/>
      <c r="AF1859" s="20"/>
    </row>
    <row r="1860" spans="1:32" ht="45" x14ac:dyDescent="0.2">
      <c r="A1860" s="149"/>
      <c r="B1860" s="149"/>
      <c r="C1860" s="28" t="s">
        <v>1941</v>
      </c>
      <c r="D1860" s="28" t="s">
        <v>1957</v>
      </c>
      <c r="E1860" s="144" t="s">
        <v>10</v>
      </c>
      <c r="F1860" s="20"/>
      <c r="G1860" s="20"/>
      <c r="H1860" s="20"/>
      <c r="I1860" s="26"/>
      <c r="J1860" s="27"/>
      <c r="K1860" s="20"/>
      <c r="L1860" s="20"/>
      <c r="M1860" s="20"/>
      <c r="N1860" s="20"/>
      <c r="O1860" s="20"/>
      <c r="P1860" s="20"/>
      <c r="Q1860" s="20"/>
      <c r="R1860" s="20"/>
      <c r="S1860" s="20"/>
      <c r="T1860" s="20"/>
      <c r="U1860" s="20"/>
      <c r="V1860" s="20"/>
      <c r="W1860" s="20"/>
      <c r="X1860" s="20"/>
      <c r="Y1860" s="20"/>
      <c r="Z1860" s="20"/>
      <c r="AA1860" s="20"/>
      <c r="AB1860" s="20"/>
      <c r="AC1860" s="20"/>
      <c r="AD1860" s="20"/>
      <c r="AE1860" s="20"/>
      <c r="AF1860" s="20"/>
    </row>
    <row r="1861" spans="1:32" ht="45" x14ac:dyDescent="0.2">
      <c r="A1861" s="149"/>
      <c r="B1861" s="149"/>
      <c r="C1861" s="28" t="s">
        <v>1941</v>
      </c>
      <c r="D1861" s="28" t="s">
        <v>1958</v>
      </c>
      <c r="E1861" s="144" t="s">
        <v>10</v>
      </c>
      <c r="F1861" s="20"/>
      <c r="G1861" s="20"/>
      <c r="H1861" s="20"/>
      <c r="I1861" s="26"/>
      <c r="J1861" s="27"/>
      <c r="K1861" s="20"/>
      <c r="L1861" s="20"/>
      <c r="M1861" s="20"/>
      <c r="N1861" s="20"/>
      <c r="O1861" s="20"/>
      <c r="P1861" s="20"/>
      <c r="Q1861" s="20"/>
      <c r="R1861" s="20"/>
      <c r="S1861" s="20"/>
      <c r="T1861" s="20"/>
      <c r="U1861" s="20"/>
      <c r="V1861" s="20"/>
      <c r="W1861" s="20"/>
      <c r="X1861" s="20"/>
      <c r="Y1861" s="20"/>
      <c r="Z1861" s="20"/>
      <c r="AA1861" s="20"/>
      <c r="AB1861" s="20"/>
      <c r="AC1861" s="20"/>
      <c r="AD1861" s="20"/>
      <c r="AE1861" s="20"/>
      <c r="AF1861" s="20"/>
    </row>
    <row r="1862" spans="1:32" ht="45" x14ac:dyDescent="0.2">
      <c r="A1862" s="149"/>
      <c r="B1862" s="149"/>
      <c r="C1862" s="28" t="s">
        <v>1941</v>
      </c>
      <c r="D1862" s="28" t="s">
        <v>1959</v>
      </c>
      <c r="E1862" s="144" t="s">
        <v>10</v>
      </c>
      <c r="F1862" s="20"/>
      <c r="G1862" s="20"/>
      <c r="H1862" s="20"/>
      <c r="I1862" s="26"/>
      <c r="J1862" s="27"/>
      <c r="K1862" s="20"/>
      <c r="L1862" s="20"/>
      <c r="M1862" s="20"/>
      <c r="N1862" s="20"/>
      <c r="O1862" s="20"/>
      <c r="P1862" s="20"/>
      <c r="Q1862" s="20"/>
      <c r="R1862" s="20"/>
      <c r="S1862" s="20"/>
      <c r="T1862" s="20"/>
      <c r="U1862" s="20"/>
      <c r="V1862" s="20"/>
      <c r="W1862" s="20"/>
      <c r="X1862" s="20"/>
      <c r="Y1862" s="20"/>
      <c r="Z1862" s="20"/>
      <c r="AA1862" s="20"/>
      <c r="AB1862" s="20"/>
      <c r="AC1862" s="20"/>
      <c r="AD1862" s="20"/>
      <c r="AE1862" s="20"/>
      <c r="AF1862" s="20"/>
    </row>
    <row r="1863" spans="1:32" ht="45" x14ac:dyDescent="0.2">
      <c r="A1863" s="149"/>
      <c r="B1863" s="149"/>
      <c r="C1863" s="28" t="s">
        <v>1941</v>
      </c>
      <c r="D1863" s="28" t="s">
        <v>1960</v>
      </c>
      <c r="E1863" s="144" t="s">
        <v>10</v>
      </c>
      <c r="F1863" s="20"/>
      <c r="G1863" s="20"/>
      <c r="H1863" s="20"/>
      <c r="I1863" s="26"/>
      <c r="J1863" s="27"/>
      <c r="K1863" s="20"/>
      <c r="L1863" s="20"/>
      <c r="M1863" s="20"/>
      <c r="N1863" s="20"/>
      <c r="O1863" s="20"/>
      <c r="P1863" s="20"/>
      <c r="Q1863" s="20"/>
      <c r="R1863" s="20"/>
      <c r="S1863" s="20"/>
      <c r="T1863" s="20"/>
      <c r="U1863" s="20"/>
      <c r="V1863" s="20"/>
      <c r="W1863" s="20"/>
      <c r="X1863" s="20"/>
      <c r="Y1863" s="20"/>
      <c r="Z1863" s="20"/>
      <c r="AA1863" s="20"/>
      <c r="AB1863" s="20"/>
      <c r="AC1863" s="20"/>
      <c r="AD1863" s="20"/>
      <c r="AE1863" s="20"/>
      <c r="AF1863" s="20"/>
    </row>
    <row r="1864" spans="1:32" ht="45" x14ac:dyDescent="0.2">
      <c r="A1864" s="149"/>
      <c r="B1864" s="149"/>
      <c r="C1864" s="24" t="s">
        <v>1941</v>
      </c>
      <c r="D1864" s="24" t="s">
        <v>1961</v>
      </c>
      <c r="E1864" s="144" t="s">
        <v>10</v>
      </c>
      <c r="F1864" s="20"/>
      <c r="G1864" s="20"/>
      <c r="H1864" s="20"/>
      <c r="I1864" s="26"/>
      <c r="J1864" s="27"/>
      <c r="K1864" s="20"/>
      <c r="L1864" s="20"/>
      <c r="M1864" s="20"/>
      <c r="N1864" s="20"/>
      <c r="O1864" s="20"/>
      <c r="P1864" s="20"/>
      <c r="Q1864" s="20"/>
      <c r="R1864" s="20"/>
      <c r="S1864" s="20"/>
      <c r="T1864" s="20"/>
      <c r="U1864" s="20"/>
      <c r="V1864" s="20"/>
      <c r="W1864" s="20"/>
      <c r="X1864" s="20"/>
      <c r="Y1864" s="20"/>
      <c r="Z1864" s="20"/>
      <c r="AA1864" s="20"/>
      <c r="AB1864" s="20"/>
      <c r="AC1864" s="20"/>
      <c r="AD1864" s="20"/>
      <c r="AE1864" s="20"/>
      <c r="AF1864" s="20"/>
    </row>
    <row r="1865" spans="1:32" ht="45" x14ac:dyDescent="0.2">
      <c r="A1865" s="149"/>
      <c r="B1865" s="149"/>
      <c r="C1865" s="25" t="s">
        <v>1962</v>
      </c>
      <c r="D1865" s="25" t="s">
        <v>1963</v>
      </c>
      <c r="E1865" s="144" t="s">
        <v>10</v>
      </c>
      <c r="F1865" s="20"/>
      <c r="G1865" s="20"/>
      <c r="H1865" s="20"/>
      <c r="I1865" s="26"/>
      <c r="J1865" s="27"/>
      <c r="K1865" s="20"/>
      <c r="L1865" s="20"/>
      <c r="M1865" s="20"/>
      <c r="N1865" s="20"/>
      <c r="O1865" s="20"/>
      <c r="P1865" s="20"/>
      <c r="Q1865" s="20"/>
      <c r="R1865" s="20"/>
      <c r="S1865" s="20"/>
      <c r="T1865" s="20"/>
      <c r="U1865" s="20"/>
      <c r="V1865" s="20"/>
      <c r="W1865" s="20"/>
      <c r="X1865" s="20"/>
      <c r="Y1865" s="20"/>
      <c r="Z1865" s="20"/>
      <c r="AA1865" s="20"/>
      <c r="AB1865" s="20"/>
      <c r="AC1865" s="20"/>
      <c r="AD1865" s="20"/>
      <c r="AE1865" s="20"/>
      <c r="AF1865" s="20"/>
    </row>
    <row r="1866" spans="1:32" ht="45" x14ac:dyDescent="0.2">
      <c r="A1866" s="149"/>
      <c r="B1866" s="149"/>
      <c r="C1866" s="28" t="s">
        <v>1962</v>
      </c>
      <c r="D1866" s="28" t="s">
        <v>1964</v>
      </c>
      <c r="E1866" s="144" t="s">
        <v>10</v>
      </c>
      <c r="F1866" s="20"/>
      <c r="G1866" s="20"/>
      <c r="H1866" s="20"/>
      <c r="I1866" s="26"/>
      <c r="J1866" s="27"/>
      <c r="K1866" s="20"/>
      <c r="L1866" s="20"/>
      <c r="M1866" s="20"/>
      <c r="N1866" s="20"/>
      <c r="O1866" s="20"/>
      <c r="P1866" s="20"/>
      <c r="Q1866" s="20"/>
      <c r="R1866" s="20"/>
      <c r="S1866" s="20"/>
      <c r="T1866" s="20"/>
      <c r="U1866" s="20"/>
      <c r="V1866" s="20"/>
      <c r="W1866" s="20"/>
      <c r="X1866" s="20"/>
      <c r="Y1866" s="20"/>
      <c r="Z1866" s="20"/>
      <c r="AA1866" s="20"/>
      <c r="AB1866" s="20"/>
      <c r="AC1866" s="20"/>
      <c r="AD1866" s="20"/>
      <c r="AE1866" s="20"/>
      <c r="AF1866" s="20"/>
    </row>
    <row r="1867" spans="1:32" ht="45" x14ac:dyDescent="0.2">
      <c r="A1867" s="149"/>
      <c r="B1867" s="149"/>
      <c r="C1867" s="28" t="s">
        <v>1962</v>
      </c>
      <c r="D1867" s="28" t="s">
        <v>1965</v>
      </c>
      <c r="E1867" s="144" t="s">
        <v>10</v>
      </c>
      <c r="F1867" s="20"/>
      <c r="G1867" s="20"/>
      <c r="H1867" s="20"/>
      <c r="I1867" s="26"/>
      <c r="J1867" s="27"/>
      <c r="K1867" s="20"/>
      <c r="L1867" s="20"/>
      <c r="M1867" s="20"/>
      <c r="N1867" s="20"/>
      <c r="O1867" s="20"/>
      <c r="P1867" s="20"/>
      <c r="Q1867" s="20"/>
      <c r="R1867" s="20"/>
      <c r="S1867" s="20"/>
      <c r="T1867" s="20"/>
      <c r="U1867" s="20"/>
      <c r="V1867" s="20"/>
      <c r="W1867" s="20"/>
      <c r="X1867" s="20"/>
      <c r="Y1867" s="20"/>
      <c r="Z1867" s="20"/>
      <c r="AA1867" s="20"/>
      <c r="AB1867" s="20"/>
      <c r="AC1867" s="20"/>
      <c r="AD1867" s="20"/>
      <c r="AE1867" s="20"/>
      <c r="AF1867" s="20"/>
    </row>
    <row r="1868" spans="1:32" ht="45" x14ac:dyDescent="0.2">
      <c r="A1868" s="149"/>
      <c r="B1868" s="149"/>
      <c r="C1868" s="28" t="s">
        <v>1962</v>
      </c>
      <c r="D1868" s="28" t="s">
        <v>1966</v>
      </c>
      <c r="E1868" s="144" t="s">
        <v>10</v>
      </c>
      <c r="F1868" s="20"/>
      <c r="G1868" s="20"/>
      <c r="H1868" s="20"/>
      <c r="I1868" s="26"/>
      <c r="J1868" s="27"/>
      <c r="K1868" s="20"/>
      <c r="L1868" s="20"/>
      <c r="M1868" s="20"/>
      <c r="N1868" s="20"/>
      <c r="O1868" s="20"/>
      <c r="P1868" s="20"/>
      <c r="Q1868" s="20"/>
      <c r="R1868" s="20"/>
      <c r="S1868" s="20"/>
      <c r="T1868" s="20"/>
      <c r="U1868" s="20"/>
      <c r="V1868" s="20"/>
      <c r="W1868" s="20"/>
      <c r="X1868" s="20"/>
      <c r="Y1868" s="20"/>
      <c r="Z1868" s="20"/>
      <c r="AA1868" s="20"/>
      <c r="AB1868" s="20"/>
      <c r="AC1868" s="20"/>
      <c r="AD1868" s="20"/>
      <c r="AE1868" s="20"/>
      <c r="AF1868" s="20"/>
    </row>
    <row r="1869" spans="1:32" ht="45" x14ac:dyDescent="0.2">
      <c r="A1869" s="149"/>
      <c r="B1869" s="149"/>
      <c r="C1869" s="28" t="s">
        <v>1962</v>
      </c>
      <c r="D1869" s="28" t="s">
        <v>1967</v>
      </c>
      <c r="E1869" s="144" t="s">
        <v>10</v>
      </c>
      <c r="F1869" s="20"/>
      <c r="G1869" s="20"/>
      <c r="H1869" s="20"/>
      <c r="I1869" s="26"/>
      <c r="J1869" s="27"/>
      <c r="K1869" s="20"/>
      <c r="L1869" s="20"/>
      <c r="M1869" s="20"/>
      <c r="N1869" s="20"/>
      <c r="O1869" s="20"/>
      <c r="P1869" s="20"/>
      <c r="Q1869" s="20"/>
      <c r="R1869" s="20"/>
      <c r="S1869" s="20"/>
      <c r="T1869" s="20"/>
      <c r="U1869" s="20"/>
      <c r="V1869" s="20"/>
      <c r="W1869" s="20"/>
      <c r="X1869" s="20"/>
      <c r="Y1869" s="20"/>
      <c r="Z1869" s="20"/>
      <c r="AA1869" s="20"/>
      <c r="AB1869" s="20"/>
      <c r="AC1869" s="20"/>
      <c r="AD1869" s="20"/>
      <c r="AE1869" s="20"/>
      <c r="AF1869" s="20"/>
    </row>
    <row r="1870" spans="1:32" ht="45" x14ac:dyDescent="0.2">
      <c r="A1870" s="149"/>
      <c r="B1870" s="149"/>
      <c r="C1870" s="28" t="s">
        <v>1962</v>
      </c>
      <c r="D1870" s="28" t="s">
        <v>1968</v>
      </c>
      <c r="E1870" s="144" t="s">
        <v>10</v>
      </c>
      <c r="F1870" s="20"/>
      <c r="G1870" s="20"/>
      <c r="H1870" s="20"/>
      <c r="I1870" s="26"/>
      <c r="J1870" s="27"/>
      <c r="K1870" s="20"/>
      <c r="L1870" s="20"/>
      <c r="M1870" s="20"/>
      <c r="N1870" s="20"/>
      <c r="O1870" s="20"/>
      <c r="P1870" s="20"/>
      <c r="Q1870" s="20"/>
      <c r="R1870" s="20"/>
      <c r="S1870" s="20"/>
      <c r="T1870" s="20"/>
      <c r="U1870" s="20"/>
      <c r="V1870" s="20"/>
      <c r="W1870" s="20"/>
      <c r="X1870" s="20"/>
      <c r="Y1870" s="20"/>
      <c r="Z1870" s="20"/>
      <c r="AA1870" s="20"/>
      <c r="AB1870" s="20"/>
      <c r="AC1870" s="20"/>
      <c r="AD1870" s="20"/>
      <c r="AE1870" s="20"/>
      <c r="AF1870" s="20"/>
    </row>
    <row r="1871" spans="1:32" ht="45" x14ac:dyDescent="0.2">
      <c r="A1871" s="149"/>
      <c r="B1871" s="149"/>
      <c r="C1871" s="28" t="s">
        <v>1962</v>
      </c>
      <c r="D1871" s="28" t="s">
        <v>1969</v>
      </c>
      <c r="E1871" s="144" t="s">
        <v>10</v>
      </c>
      <c r="F1871" s="20"/>
      <c r="G1871" s="20"/>
      <c r="H1871" s="20"/>
      <c r="I1871" s="26"/>
      <c r="J1871" s="27"/>
      <c r="K1871" s="20"/>
      <c r="L1871" s="20"/>
      <c r="M1871" s="20"/>
      <c r="N1871" s="20"/>
      <c r="O1871" s="20"/>
      <c r="P1871" s="20"/>
      <c r="Q1871" s="20"/>
      <c r="R1871" s="20"/>
      <c r="S1871" s="20"/>
      <c r="T1871" s="20"/>
      <c r="U1871" s="20"/>
      <c r="V1871" s="20"/>
      <c r="W1871" s="20"/>
      <c r="X1871" s="20"/>
      <c r="Y1871" s="20"/>
      <c r="Z1871" s="20"/>
      <c r="AA1871" s="20"/>
      <c r="AB1871" s="20"/>
      <c r="AC1871" s="20"/>
      <c r="AD1871" s="20"/>
      <c r="AE1871" s="20"/>
      <c r="AF1871" s="20"/>
    </row>
    <row r="1872" spans="1:32" ht="45" x14ac:dyDescent="0.2">
      <c r="A1872" s="149"/>
      <c r="B1872" s="149"/>
      <c r="C1872" s="28" t="s">
        <v>1962</v>
      </c>
      <c r="D1872" s="28" t="s">
        <v>1970</v>
      </c>
      <c r="E1872" s="144" t="s">
        <v>10</v>
      </c>
      <c r="F1872" s="20"/>
      <c r="G1872" s="20"/>
      <c r="H1872" s="20"/>
      <c r="I1872" s="26"/>
      <c r="J1872" s="27"/>
      <c r="K1872" s="20"/>
      <c r="L1872" s="20"/>
      <c r="M1872" s="20"/>
      <c r="N1872" s="20"/>
      <c r="O1872" s="20"/>
      <c r="P1872" s="20"/>
      <c r="Q1872" s="20"/>
      <c r="R1872" s="20"/>
      <c r="S1872" s="20"/>
      <c r="T1872" s="20"/>
      <c r="U1872" s="20"/>
      <c r="V1872" s="20"/>
      <c r="W1872" s="20"/>
      <c r="X1872" s="20"/>
      <c r="Y1872" s="20"/>
      <c r="Z1872" s="20"/>
      <c r="AA1872" s="20"/>
      <c r="AB1872" s="20"/>
      <c r="AC1872" s="20"/>
      <c r="AD1872" s="20"/>
      <c r="AE1872" s="20"/>
      <c r="AF1872" s="20"/>
    </row>
    <row r="1873" spans="1:32" ht="45" x14ac:dyDescent="0.2">
      <c r="A1873" s="149"/>
      <c r="B1873" s="149"/>
      <c r="C1873" s="28" t="s">
        <v>1962</v>
      </c>
      <c r="D1873" s="28" t="s">
        <v>1971</v>
      </c>
      <c r="E1873" s="144" t="s">
        <v>10</v>
      </c>
      <c r="F1873" s="20"/>
      <c r="G1873" s="20"/>
      <c r="H1873" s="20"/>
      <c r="I1873" s="26"/>
      <c r="J1873" s="27"/>
      <c r="K1873" s="20"/>
      <c r="L1873" s="20"/>
      <c r="M1873" s="20"/>
      <c r="N1873" s="20"/>
      <c r="O1873" s="20"/>
      <c r="P1873" s="20"/>
      <c r="Q1873" s="20"/>
      <c r="R1873" s="20"/>
      <c r="S1873" s="20"/>
      <c r="T1873" s="20"/>
      <c r="U1873" s="20"/>
      <c r="V1873" s="20"/>
      <c r="W1873" s="20"/>
      <c r="X1873" s="20"/>
      <c r="Y1873" s="20"/>
      <c r="Z1873" s="20"/>
      <c r="AA1873" s="20"/>
      <c r="AB1873" s="20"/>
      <c r="AC1873" s="20"/>
      <c r="AD1873" s="20"/>
      <c r="AE1873" s="20"/>
      <c r="AF1873" s="20"/>
    </row>
    <row r="1874" spans="1:32" ht="75" x14ac:dyDescent="0.2">
      <c r="A1874" s="149"/>
      <c r="B1874" s="149"/>
      <c r="C1874" s="28" t="s">
        <v>1962</v>
      </c>
      <c r="D1874" s="28" t="s">
        <v>1972</v>
      </c>
      <c r="E1874" s="144" t="s">
        <v>10</v>
      </c>
      <c r="F1874" s="20"/>
      <c r="G1874" s="20"/>
      <c r="H1874" s="20"/>
      <c r="I1874" s="26"/>
      <c r="J1874" s="27"/>
      <c r="K1874" s="20"/>
      <c r="L1874" s="20"/>
      <c r="M1874" s="20"/>
      <c r="N1874" s="20"/>
      <c r="O1874" s="20"/>
      <c r="P1874" s="20"/>
      <c r="Q1874" s="20"/>
      <c r="R1874" s="20"/>
      <c r="S1874" s="20"/>
      <c r="T1874" s="20"/>
      <c r="U1874" s="20"/>
      <c r="V1874" s="20"/>
      <c r="W1874" s="20"/>
      <c r="X1874" s="20"/>
      <c r="Y1874" s="20"/>
      <c r="Z1874" s="20"/>
      <c r="AA1874" s="20"/>
      <c r="AB1874" s="20"/>
      <c r="AC1874" s="20"/>
      <c r="AD1874" s="20"/>
      <c r="AE1874" s="20"/>
      <c r="AF1874" s="20"/>
    </row>
    <row r="1875" spans="1:32" ht="45" x14ac:dyDescent="0.2">
      <c r="A1875" s="149"/>
      <c r="B1875" s="149"/>
      <c r="C1875" s="28" t="s">
        <v>1962</v>
      </c>
      <c r="D1875" s="28" t="s">
        <v>1973</v>
      </c>
      <c r="E1875" s="144" t="s">
        <v>10</v>
      </c>
      <c r="F1875" s="20"/>
      <c r="G1875" s="20"/>
      <c r="H1875" s="20"/>
      <c r="I1875" s="26"/>
      <c r="J1875" s="27"/>
      <c r="K1875" s="20"/>
      <c r="L1875" s="20"/>
      <c r="M1875" s="20"/>
      <c r="N1875" s="20"/>
      <c r="O1875" s="20"/>
      <c r="P1875" s="20"/>
      <c r="Q1875" s="20"/>
      <c r="R1875" s="20"/>
      <c r="S1875" s="20"/>
      <c r="T1875" s="20"/>
      <c r="U1875" s="20"/>
      <c r="V1875" s="20"/>
      <c r="W1875" s="20"/>
      <c r="X1875" s="20"/>
      <c r="Y1875" s="20"/>
      <c r="Z1875" s="20"/>
      <c r="AA1875" s="20"/>
      <c r="AB1875" s="20"/>
      <c r="AC1875" s="20"/>
      <c r="AD1875" s="20"/>
      <c r="AE1875" s="20"/>
      <c r="AF1875" s="20"/>
    </row>
    <row r="1876" spans="1:32" ht="45" x14ac:dyDescent="0.2">
      <c r="A1876" s="149"/>
      <c r="B1876" s="149"/>
      <c r="C1876" s="28" t="s">
        <v>1962</v>
      </c>
      <c r="D1876" s="28" t="s">
        <v>1974</v>
      </c>
      <c r="E1876" s="144" t="s">
        <v>10</v>
      </c>
      <c r="F1876" s="20"/>
      <c r="G1876" s="20"/>
      <c r="H1876" s="20"/>
      <c r="I1876" s="26"/>
      <c r="J1876" s="27"/>
      <c r="K1876" s="20"/>
      <c r="L1876" s="20"/>
      <c r="M1876" s="20"/>
      <c r="N1876" s="20"/>
      <c r="O1876" s="20"/>
      <c r="P1876" s="20"/>
      <c r="Q1876" s="20"/>
      <c r="R1876" s="20"/>
      <c r="S1876" s="20"/>
      <c r="T1876" s="20"/>
      <c r="U1876" s="20"/>
      <c r="V1876" s="20"/>
      <c r="W1876" s="20"/>
      <c r="X1876" s="20"/>
      <c r="Y1876" s="20"/>
      <c r="Z1876" s="20"/>
      <c r="AA1876" s="20"/>
      <c r="AB1876" s="20"/>
      <c r="AC1876" s="20"/>
      <c r="AD1876" s="20"/>
      <c r="AE1876" s="20"/>
      <c r="AF1876" s="20"/>
    </row>
    <row r="1877" spans="1:32" ht="45" x14ac:dyDescent="0.2">
      <c r="A1877" s="149"/>
      <c r="B1877" s="149"/>
      <c r="C1877" s="28" t="s">
        <v>1962</v>
      </c>
      <c r="D1877" s="28" t="s">
        <v>1975</v>
      </c>
      <c r="E1877" s="144" t="s">
        <v>10</v>
      </c>
      <c r="F1877" s="20"/>
      <c r="G1877" s="20"/>
      <c r="H1877" s="20"/>
      <c r="I1877" s="26"/>
      <c r="J1877" s="27"/>
      <c r="K1877" s="20"/>
      <c r="L1877" s="20"/>
      <c r="M1877" s="20"/>
      <c r="N1877" s="20"/>
      <c r="O1877" s="20"/>
      <c r="P1877" s="20"/>
      <c r="Q1877" s="20"/>
      <c r="R1877" s="20"/>
      <c r="S1877" s="20"/>
      <c r="T1877" s="20"/>
      <c r="U1877" s="20"/>
      <c r="V1877" s="20"/>
      <c r="W1877" s="20"/>
      <c r="X1877" s="20"/>
      <c r="Y1877" s="20"/>
      <c r="Z1877" s="20"/>
      <c r="AA1877" s="20"/>
      <c r="AB1877" s="20"/>
      <c r="AC1877" s="20"/>
      <c r="AD1877" s="20"/>
      <c r="AE1877" s="20"/>
      <c r="AF1877" s="20"/>
    </row>
    <row r="1878" spans="1:32" ht="45" x14ac:dyDescent="0.2">
      <c r="A1878" s="149"/>
      <c r="B1878" s="149"/>
      <c r="C1878" s="28" t="s">
        <v>1962</v>
      </c>
      <c r="D1878" s="28" t="s">
        <v>1976</v>
      </c>
      <c r="E1878" s="144" t="s">
        <v>10</v>
      </c>
      <c r="F1878" s="20"/>
      <c r="G1878" s="20"/>
      <c r="H1878" s="20"/>
      <c r="I1878" s="26"/>
      <c r="J1878" s="27"/>
      <c r="K1878" s="20"/>
      <c r="L1878" s="20"/>
      <c r="M1878" s="20"/>
      <c r="N1878" s="20"/>
      <c r="O1878" s="20"/>
      <c r="P1878" s="20"/>
      <c r="Q1878" s="20"/>
      <c r="R1878" s="20"/>
      <c r="S1878" s="20"/>
      <c r="T1878" s="20"/>
      <c r="U1878" s="20"/>
      <c r="V1878" s="20"/>
      <c r="W1878" s="20"/>
      <c r="X1878" s="20"/>
      <c r="Y1878" s="20"/>
      <c r="Z1878" s="20"/>
      <c r="AA1878" s="20"/>
      <c r="AB1878" s="20"/>
      <c r="AC1878" s="20"/>
      <c r="AD1878" s="20"/>
      <c r="AE1878" s="20"/>
      <c r="AF1878" s="20"/>
    </row>
    <row r="1879" spans="1:32" ht="45" x14ac:dyDescent="0.2">
      <c r="A1879" s="149"/>
      <c r="B1879" s="149"/>
      <c r="C1879" s="28" t="s">
        <v>1962</v>
      </c>
      <c r="D1879" s="28" t="s">
        <v>1977</v>
      </c>
      <c r="E1879" s="144" t="s">
        <v>10</v>
      </c>
      <c r="F1879" s="20"/>
      <c r="G1879" s="20"/>
      <c r="H1879" s="20"/>
      <c r="I1879" s="26"/>
      <c r="J1879" s="27"/>
      <c r="K1879" s="20"/>
      <c r="L1879" s="20"/>
      <c r="M1879" s="20"/>
      <c r="N1879" s="20"/>
      <c r="O1879" s="20"/>
      <c r="P1879" s="20"/>
      <c r="Q1879" s="20"/>
      <c r="R1879" s="20"/>
      <c r="S1879" s="20"/>
      <c r="T1879" s="20"/>
      <c r="U1879" s="20"/>
      <c r="V1879" s="20"/>
      <c r="W1879" s="20"/>
      <c r="X1879" s="20"/>
      <c r="Y1879" s="20"/>
      <c r="Z1879" s="20"/>
      <c r="AA1879" s="20"/>
      <c r="AB1879" s="20"/>
      <c r="AC1879" s="20"/>
      <c r="AD1879" s="20"/>
      <c r="AE1879" s="20"/>
      <c r="AF1879" s="20"/>
    </row>
    <row r="1880" spans="1:32" ht="45" x14ac:dyDescent="0.2">
      <c r="A1880" s="149"/>
      <c r="B1880" s="149"/>
      <c r="C1880" s="28" t="s">
        <v>1962</v>
      </c>
      <c r="D1880" s="28" t="s">
        <v>1978</v>
      </c>
      <c r="E1880" s="144" t="s">
        <v>10</v>
      </c>
      <c r="F1880" s="20"/>
      <c r="G1880" s="20"/>
      <c r="H1880" s="20"/>
      <c r="I1880" s="26"/>
      <c r="J1880" s="27"/>
      <c r="K1880" s="20"/>
      <c r="L1880" s="20"/>
      <c r="M1880" s="20"/>
      <c r="N1880" s="20"/>
      <c r="O1880" s="20"/>
      <c r="P1880" s="20"/>
      <c r="Q1880" s="20"/>
      <c r="R1880" s="20"/>
      <c r="S1880" s="20"/>
      <c r="T1880" s="20"/>
      <c r="U1880" s="20"/>
      <c r="V1880" s="20"/>
      <c r="W1880" s="20"/>
      <c r="X1880" s="20"/>
      <c r="Y1880" s="20"/>
      <c r="Z1880" s="20"/>
      <c r="AA1880" s="20"/>
      <c r="AB1880" s="20"/>
      <c r="AC1880" s="20"/>
      <c r="AD1880" s="20"/>
      <c r="AE1880" s="20"/>
      <c r="AF1880" s="20"/>
    </row>
    <row r="1881" spans="1:32" ht="60" x14ac:dyDescent="0.2">
      <c r="A1881" s="149"/>
      <c r="B1881" s="149"/>
      <c r="C1881" s="28" t="s">
        <v>1962</v>
      </c>
      <c r="D1881" s="28" t="s">
        <v>1979</v>
      </c>
      <c r="E1881" s="144" t="s">
        <v>10</v>
      </c>
      <c r="F1881" s="20"/>
      <c r="G1881" s="20"/>
      <c r="H1881" s="20"/>
      <c r="I1881" s="26"/>
      <c r="J1881" s="27"/>
      <c r="K1881" s="20"/>
      <c r="L1881" s="20"/>
      <c r="M1881" s="20"/>
      <c r="N1881" s="20"/>
      <c r="O1881" s="20"/>
      <c r="P1881" s="20"/>
      <c r="Q1881" s="20"/>
      <c r="R1881" s="20"/>
      <c r="S1881" s="20"/>
      <c r="T1881" s="20"/>
      <c r="U1881" s="20"/>
      <c r="V1881" s="20"/>
      <c r="W1881" s="20"/>
      <c r="X1881" s="20"/>
      <c r="Y1881" s="20"/>
      <c r="Z1881" s="20"/>
      <c r="AA1881" s="20"/>
      <c r="AB1881" s="20"/>
      <c r="AC1881" s="20"/>
      <c r="AD1881" s="20"/>
      <c r="AE1881" s="20"/>
      <c r="AF1881" s="20"/>
    </row>
    <row r="1882" spans="1:32" ht="45" x14ac:dyDescent="0.2">
      <c r="A1882" s="149"/>
      <c r="B1882" s="149"/>
      <c r="C1882" s="28" t="s">
        <v>1962</v>
      </c>
      <c r="D1882" s="28" t="s">
        <v>1980</v>
      </c>
      <c r="E1882" s="144" t="s">
        <v>10</v>
      </c>
      <c r="F1882" s="20"/>
      <c r="G1882" s="20"/>
      <c r="H1882" s="20"/>
      <c r="I1882" s="26"/>
      <c r="J1882" s="27"/>
      <c r="K1882" s="20"/>
      <c r="L1882" s="20"/>
      <c r="M1882" s="20"/>
      <c r="N1882" s="20"/>
      <c r="O1882" s="20"/>
      <c r="P1882" s="20"/>
      <c r="Q1882" s="20"/>
      <c r="R1882" s="20"/>
      <c r="S1882" s="20"/>
      <c r="T1882" s="20"/>
      <c r="U1882" s="20"/>
      <c r="V1882" s="20"/>
      <c r="W1882" s="20"/>
      <c r="X1882" s="20"/>
      <c r="Y1882" s="20"/>
      <c r="Z1882" s="20"/>
      <c r="AA1882" s="20"/>
      <c r="AB1882" s="20"/>
      <c r="AC1882" s="20"/>
      <c r="AD1882" s="20"/>
      <c r="AE1882" s="20"/>
      <c r="AF1882" s="20"/>
    </row>
    <row r="1883" spans="1:32" ht="45" x14ac:dyDescent="0.2">
      <c r="A1883" s="149"/>
      <c r="B1883" s="149"/>
      <c r="C1883" s="28" t="s">
        <v>1962</v>
      </c>
      <c r="D1883" s="28" t="s">
        <v>1981</v>
      </c>
      <c r="E1883" s="144" t="s">
        <v>10</v>
      </c>
      <c r="F1883" s="20"/>
      <c r="G1883" s="20"/>
      <c r="H1883" s="20"/>
      <c r="I1883" s="26"/>
      <c r="J1883" s="27"/>
      <c r="K1883" s="20"/>
      <c r="L1883" s="20"/>
      <c r="M1883" s="20"/>
      <c r="N1883" s="20"/>
      <c r="O1883" s="20"/>
      <c r="P1883" s="20"/>
      <c r="Q1883" s="20"/>
      <c r="R1883" s="20"/>
      <c r="S1883" s="20"/>
      <c r="T1883" s="20"/>
      <c r="U1883" s="20"/>
      <c r="V1883" s="20"/>
      <c r="W1883" s="20"/>
      <c r="X1883" s="20"/>
      <c r="Y1883" s="20"/>
      <c r="Z1883" s="20"/>
      <c r="AA1883" s="20"/>
      <c r="AB1883" s="20"/>
      <c r="AC1883" s="20"/>
      <c r="AD1883" s="20"/>
      <c r="AE1883" s="20"/>
      <c r="AF1883" s="20"/>
    </row>
    <row r="1884" spans="1:32" ht="45" x14ac:dyDescent="0.2">
      <c r="A1884" s="149"/>
      <c r="B1884" s="149"/>
      <c r="C1884" s="24" t="s">
        <v>1962</v>
      </c>
      <c r="D1884" s="24" t="s">
        <v>1982</v>
      </c>
      <c r="E1884" s="144" t="s">
        <v>10</v>
      </c>
      <c r="F1884" s="20"/>
      <c r="G1884" s="20"/>
      <c r="H1884" s="20"/>
      <c r="I1884" s="26"/>
      <c r="J1884" s="27"/>
      <c r="K1884" s="20"/>
      <c r="L1884" s="20"/>
      <c r="M1884" s="20"/>
      <c r="N1884" s="20"/>
      <c r="O1884" s="20"/>
      <c r="P1884" s="20"/>
      <c r="Q1884" s="20"/>
      <c r="R1884" s="20"/>
      <c r="S1884" s="20"/>
      <c r="T1884" s="20"/>
      <c r="U1884" s="20"/>
      <c r="V1884" s="20"/>
      <c r="W1884" s="20"/>
      <c r="X1884" s="20"/>
      <c r="Y1884" s="20"/>
      <c r="Z1884" s="20"/>
      <c r="AA1884" s="20"/>
      <c r="AB1884" s="20"/>
      <c r="AC1884" s="20"/>
      <c r="AD1884" s="20"/>
      <c r="AE1884" s="20"/>
      <c r="AF1884" s="20"/>
    </row>
    <row r="1885" spans="1:32" ht="45" x14ac:dyDescent="0.2">
      <c r="A1885" s="149"/>
      <c r="B1885" s="149"/>
      <c r="C1885" s="25" t="s">
        <v>1983</v>
      </c>
      <c r="D1885" s="25" t="s">
        <v>1984</v>
      </c>
      <c r="E1885" s="144" t="s">
        <v>10</v>
      </c>
      <c r="F1885" s="20"/>
      <c r="G1885" s="20"/>
      <c r="H1885" s="20"/>
      <c r="I1885" s="26"/>
      <c r="J1885" s="27"/>
      <c r="K1885" s="20"/>
      <c r="L1885" s="20"/>
      <c r="M1885" s="20"/>
      <c r="N1885" s="20"/>
      <c r="O1885" s="20"/>
      <c r="P1885" s="20"/>
      <c r="Q1885" s="20"/>
      <c r="R1885" s="20"/>
      <c r="S1885" s="20"/>
      <c r="T1885" s="20"/>
      <c r="U1885" s="20"/>
      <c r="V1885" s="20"/>
      <c r="W1885" s="20"/>
      <c r="X1885" s="20"/>
      <c r="Y1885" s="20"/>
      <c r="Z1885" s="20"/>
      <c r="AA1885" s="20"/>
      <c r="AB1885" s="20"/>
      <c r="AC1885" s="20"/>
      <c r="AD1885" s="20"/>
      <c r="AE1885" s="20"/>
      <c r="AF1885" s="20"/>
    </row>
    <row r="1886" spans="1:32" ht="60" x14ac:dyDescent="0.2">
      <c r="A1886" s="149"/>
      <c r="B1886" s="149"/>
      <c r="C1886" s="28" t="s">
        <v>1983</v>
      </c>
      <c r="D1886" s="28" t="s">
        <v>1985</v>
      </c>
      <c r="E1886" s="144" t="s">
        <v>10</v>
      </c>
      <c r="F1886" s="20"/>
      <c r="G1886" s="20"/>
      <c r="H1886" s="20"/>
      <c r="I1886" s="26"/>
      <c r="J1886" s="27"/>
      <c r="K1886" s="20"/>
      <c r="L1886" s="20"/>
      <c r="M1886" s="20"/>
      <c r="N1886" s="20"/>
      <c r="O1886" s="20"/>
      <c r="P1886" s="20"/>
      <c r="Q1886" s="20"/>
      <c r="R1886" s="20"/>
      <c r="S1886" s="20"/>
      <c r="T1886" s="20"/>
      <c r="U1886" s="20"/>
      <c r="V1886" s="20"/>
      <c r="W1886" s="20"/>
      <c r="X1886" s="20"/>
      <c r="Y1886" s="20"/>
      <c r="Z1886" s="20"/>
      <c r="AA1886" s="20"/>
      <c r="AB1886" s="20"/>
      <c r="AC1886" s="20"/>
      <c r="AD1886" s="20"/>
      <c r="AE1886" s="20"/>
      <c r="AF1886" s="20"/>
    </row>
    <row r="1887" spans="1:32" ht="45" x14ac:dyDescent="0.2">
      <c r="A1887" s="149"/>
      <c r="B1887" s="149"/>
      <c r="C1887" s="28" t="s">
        <v>1983</v>
      </c>
      <c r="D1887" s="28" t="s">
        <v>1986</v>
      </c>
      <c r="E1887" s="144" t="s">
        <v>10</v>
      </c>
      <c r="F1887" s="20"/>
      <c r="G1887" s="20"/>
      <c r="H1887" s="20"/>
      <c r="I1887" s="26"/>
      <c r="J1887" s="27"/>
      <c r="K1887" s="20"/>
      <c r="L1887" s="20"/>
      <c r="M1887" s="20"/>
      <c r="N1887" s="20"/>
      <c r="O1887" s="20"/>
      <c r="P1887" s="20"/>
      <c r="Q1887" s="20"/>
      <c r="R1887" s="20"/>
      <c r="S1887" s="20"/>
      <c r="T1887" s="20"/>
      <c r="U1887" s="20"/>
      <c r="V1887" s="20"/>
      <c r="W1887" s="20"/>
      <c r="X1887" s="20"/>
      <c r="Y1887" s="20"/>
      <c r="Z1887" s="20"/>
      <c r="AA1887" s="20"/>
      <c r="AB1887" s="20"/>
      <c r="AC1887" s="20"/>
      <c r="AD1887" s="20"/>
      <c r="AE1887" s="20"/>
      <c r="AF1887" s="20"/>
    </row>
    <row r="1888" spans="1:32" ht="60" x14ac:dyDescent="0.2">
      <c r="A1888" s="149"/>
      <c r="B1888" s="149"/>
      <c r="C1888" s="28" t="s">
        <v>1983</v>
      </c>
      <c r="D1888" s="28" t="s">
        <v>1987</v>
      </c>
      <c r="E1888" s="144" t="s">
        <v>10</v>
      </c>
      <c r="F1888" s="20"/>
      <c r="G1888" s="20"/>
      <c r="H1888" s="20"/>
      <c r="I1888" s="26"/>
      <c r="J1888" s="27"/>
      <c r="K1888" s="20"/>
      <c r="L1888" s="20"/>
      <c r="M1888" s="20"/>
      <c r="N1888" s="20"/>
      <c r="O1888" s="20"/>
      <c r="P1888" s="20"/>
      <c r="Q1888" s="20"/>
      <c r="R1888" s="20"/>
      <c r="S1888" s="20"/>
      <c r="T1888" s="20"/>
      <c r="U1888" s="20"/>
      <c r="V1888" s="20"/>
      <c r="W1888" s="20"/>
      <c r="X1888" s="20"/>
      <c r="Y1888" s="20"/>
      <c r="Z1888" s="20"/>
      <c r="AA1888" s="20"/>
      <c r="AB1888" s="20"/>
      <c r="AC1888" s="20"/>
      <c r="AD1888" s="20"/>
      <c r="AE1888" s="20"/>
      <c r="AF1888" s="20"/>
    </row>
    <row r="1889" spans="1:32" ht="45" x14ac:dyDescent="0.2">
      <c r="A1889" s="149"/>
      <c r="B1889" s="149"/>
      <c r="C1889" s="28" t="s">
        <v>1983</v>
      </c>
      <c r="D1889" s="28" t="s">
        <v>1988</v>
      </c>
      <c r="E1889" s="144" t="s">
        <v>10</v>
      </c>
      <c r="F1889" s="20"/>
      <c r="G1889" s="20"/>
      <c r="H1889" s="20"/>
      <c r="I1889" s="26"/>
      <c r="J1889" s="27"/>
      <c r="K1889" s="20"/>
      <c r="L1889" s="20"/>
      <c r="M1889" s="20"/>
      <c r="N1889" s="20"/>
      <c r="O1889" s="20"/>
      <c r="P1889" s="20"/>
      <c r="Q1889" s="20"/>
      <c r="R1889" s="20"/>
      <c r="S1889" s="20"/>
      <c r="T1889" s="20"/>
      <c r="U1889" s="20"/>
      <c r="V1889" s="20"/>
      <c r="W1889" s="20"/>
      <c r="X1889" s="20"/>
      <c r="Y1889" s="20"/>
      <c r="Z1889" s="20"/>
      <c r="AA1889" s="20"/>
      <c r="AB1889" s="20"/>
      <c r="AC1889" s="20"/>
      <c r="AD1889" s="20"/>
      <c r="AE1889" s="20"/>
      <c r="AF1889" s="20"/>
    </row>
    <row r="1890" spans="1:32" ht="45" x14ac:dyDescent="0.2">
      <c r="A1890" s="149"/>
      <c r="B1890" s="149"/>
      <c r="C1890" s="28" t="s">
        <v>1983</v>
      </c>
      <c r="D1890" s="28" t="s">
        <v>1989</v>
      </c>
      <c r="E1890" s="144" t="s">
        <v>10</v>
      </c>
      <c r="F1890" s="20"/>
      <c r="G1890" s="20"/>
      <c r="H1890" s="20"/>
      <c r="I1890" s="26"/>
      <c r="J1890" s="27"/>
      <c r="K1890" s="20"/>
      <c r="L1890" s="20"/>
      <c r="M1890" s="20"/>
      <c r="N1890" s="20"/>
      <c r="O1890" s="20"/>
      <c r="P1890" s="20"/>
      <c r="Q1890" s="20"/>
      <c r="R1890" s="20"/>
      <c r="S1890" s="20"/>
      <c r="T1890" s="20"/>
      <c r="U1890" s="20"/>
      <c r="V1890" s="20"/>
      <c r="W1890" s="20"/>
      <c r="X1890" s="20"/>
      <c r="Y1890" s="20"/>
      <c r="Z1890" s="20"/>
      <c r="AA1890" s="20"/>
      <c r="AB1890" s="20"/>
      <c r="AC1890" s="20"/>
      <c r="AD1890" s="20"/>
      <c r="AE1890" s="20"/>
      <c r="AF1890" s="20"/>
    </row>
    <row r="1891" spans="1:32" ht="45" x14ac:dyDescent="0.2">
      <c r="A1891" s="149"/>
      <c r="B1891" s="149"/>
      <c r="C1891" s="28" t="s">
        <v>1983</v>
      </c>
      <c r="D1891" s="28" t="s">
        <v>1990</v>
      </c>
      <c r="E1891" s="144" t="s">
        <v>10</v>
      </c>
      <c r="F1891" s="20"/>
      <c r="G1891" s="20"/>
      <c r="H1891" s="20"/>
      <c r="I1891" s="26"/>
      <c r="J1891" s="27"/>
      <c r="K1891" s="20"/>
      <c r="L1891" s="20"/>
      <c r="M1891" s="20"/>
      <c r="N1891" s="20"/>
      <c r="O1891" s="20"/>
      <c r="P1891" s="20"/>
      <c r="Q1891" s="20"/>
      <c r="R1891" s="20"/>
      <c r="S1891" s="20"/>
      <c r="T1891" s="20"/>
      <c r="U1891" s="20"/>
      <c r="V1891" s="20"/>
      <c r="W1891" s="20"/>
      <c r="X1891" s="20"/>
      <c r="Y1891" s="20"/>
      <c r="Z1891" s="20"/>
      <c r="AA1891" s="20"/>
      <c r="AB1891" s="20"/>
      <c r="AC1891" s="20"/>
      <c r="AD1891" s="20"/>
      <c r="AE1891" s="20"/>
      <c r="AF1891" s="20"/>
    </row>
    <row r="1892" spans="1:32" ht="45" x14ac:dyDescent="0.2">
      <c r="A1892" s="149"/>
      <c r="B1892" s="149"/>
      <c r="C1892" s="28" t="s">
        <v>1983</v>
      </c>
      <c r="D1892" s="28" t="s">
        <v>1991</v>
      </c>
      <c r="E1892" s="144" t="s">
        <v>10</v>
      </c>
      <c r="F1892" s="20"/>
      <c r="G1892" s="20"/>
      <c r="H1892" s="20"/>
      <c r="I1892" s="26"/>
      <c r="J1892" s="27"/>
      <c r="K1892" s="20"/>
      <c r="L1892" s="20"/>
      <c r="M1892" s="20"/>
      <c r="N1892" s="20"/>
      <c r="O1892" s="20"/>
      <c r="P1892" s="20"/>
      <c r="Q1892" s="20"/>
      <c r="R1892" s="20"/>
      <c r="S1892" s="20"/>
      <c r="T1892" s="20"/>
      <c r="U1892" s="20"/>
      <c r="V1892" s="20"/>
      <c r="W1892" s="20"/>
      <c r="X1892" s="20"/>
      <c r="Y1892" s="20"/>
      <c r="Z1892" s="20"/>
      <c r="AA1892" s="20"/>
      <c r="AB1892" s="20"/>
      <c r="AC1892" s="20"/>
      <c r="AD1892" s="20"/>
      <c r="AE1892" s="20"/>
      <c r="AF1892" s="20"/>
    </row>
    <row r="1893" spans="1:32" ht="45" x14ac:dyDescent="0.2">
      <c r="A1893" s="149"/>
      <c r="B1893" s="149"/>
      <c r="C1893" s="28" t="s">
        <v>1983</v>
      </c>
      <c r="D1893" s="28" t="s">
        <v>1992</v>
      </c>
      <c r="E1893" s="144" t="s">
        <v>10</v>
      </c>
      <c r="F1893" s="20"/>
      <c r="G1893" s="20"/>
      <c r="H1893" s="20"/>
      <c r="I1893" s="26"/>
      <c r="J1893" s="27"/>
      <c r="K1893" s="20"/>
      <c r="L1893" s="20"/>
      <c r="M1893" s="20"/>
      <c r="N1893" s="20"/>
      <c r="O1893" s="20"/>
      <c r="P1893" s="20"/>
      <c r="Q1893" s="20"/>
      <c r="R1893" s="20"/>
      <c r="S1893" s="20"/>
      <c r="T1893" s="20"/>
      <c r="U1893" s="20"/>
      <c r="V1893" s="20"/>
      <c r="W1893" s="20"/>
      <c r="X1893" s="20"/>
      <c r="Y1893" s="20"/>
      <c r="Z1893" s="20"/>
      <c r="AA1893" s="20"/>
      <c r="AB1893" s="20"/>
      <c r="AC1893" s="20"/>
      <c r="AD1893" s="20"/>
      <c r="AE1893" s="20"/>
      <c r="AF1893" s="20"/>
    </row>
    <row r="1894" spans="1:32" ht="45" x14ac:dyDescent="0.2">
      <c r="A1894" s="149"/>
      <c r="B1894" s="149"/>
      <c r="C1894" s="28" t="s">
        <v>1983</v>
      </c>
      <c r="D1894" s="28" t="s">
        <v>1993</v>
      </c>
      <c r="E1894" s="144" t="s">
        <v>10</v>
      </c>
      <c r="F1894" s="20"/>
      <c r="G1894" s="20"/>
      <c r="H1894" s="20"/>
      <c r="I1894" s="26"/>
      <c r="J1894" s="27"/>
      <c r="K1894" s="20"/>
      <c r="L1894" s="20"/>
      <c r="M1894" s="20"/>
      <c r="N1894" s="20"/>
      <c r="O1894" s="20"/>
      <c r="P1894" s="20"/>
      <c r="Q1894" s="20"/>
      <c r="R1894" s="20"/>
      <c r="S1894" s="20"/>
      <c r="T1894" s="20"/>
      <c r="U1894" s="20"/>
      <c r="V1894" s="20"/>
      <c r="W1894" s="20"/>
      <c r="X1894" s="20"/>
      <c r="Y1894" s="20"/>
      <c r="Z1894" s="20"/>
      <c r="AA1894" s="20"/>
      <c r="AB1894" s="20"/>
      <c r="AC1894" s="20"/>
      <c r="AD1894" s="20"/>
      <c r="AE1894" s="20"/>
      <c r="AF1894" s="20"/>
    </row>
    <row r="1895" spans="1:32" ht="45" x14ac:dyDescent="0.2">
      <c r="A1895" s="149"/>
      <c r="B1895" s="149"/>
      <c r="C1895" s="28" t="s">
        <v>1983</v>
      </c>
      <c r="D1895" s="28" t="s">
        <v>1994</v>
      </c>
      <c r="E1895" s="144" t="s">
        <v>10</v>
      </c>
      <c r="F1895" s="20"/>
      <c r="G1895" s="20"/>
      <c r="H1895" s="20"/>
      <c r="I1895" s="26"/>
      <c r="J1895" s="27"/>
      <c r="K1895" s="20"/>
      <c r="L1895" s="20"/>
      <c r="M1895" s="20"/>
      <c r="N1895" s="20"/>
      <c r="O1895" s="20"/>
      <c r="P1895" s="20"/>
      <c r="Q1895" s="20"/>
      <c r="R1895" s="20"/>
      <c r="S1895" s="20"/>
      <c r="T1895" s="20"/>
      <c r="U1895" s="20"/>
      <c r="V1895" s="20"/>
      <c r="W1895" s="20"/>
      <c r="X1895" s="20"/>
      <c r="Y1895" s="20"/>
      <c r="Z1895" s="20"/>
      <c r="AA1895" s="20"/>
      <c r="AB1895" s="20"/>
      <c r="AC1895" s="20"/>
      <c r="AD1895" s="20"/>
      <c r="AE1895" s="20"/>
      <c r="AF1895" s="20"/>
    </row>
    <row r="1896" spans="1:32" ht="45" x14ac:dyDescent="0.2">
      <c r="A1896" s="149"/>
      <c r="B1896" s="149"/>
      <c r="C1896" s="28" t="s">
        <v>1983</v>
      </c>
      <c r="D1896" s="28" t="s">
        <v>1995</v>
      </c>
      <c r="E1896" s="144" t="s">
        <v>10</v>
      </c>
      <c r="F1896" s="20"/>
      <c r="G1896" s="20"/>
      <c r="H1896" s="20"/>
      <c r="I1896" s="26"/>
      <c r="J1896" s="27"/>
      <c r="K1896" s="20"/>
      <c r="L1896" s="20"/>
      <c r="M1896" s="20"/>
      <c r="N1896" s="20"/>
      <c r="O1896" s="20"/>
      <c r="P1896" s="20"/>
      <c r="Q1896" s="20"/>
      <c r="R1896" s="20"/>
      <c r="S1896" s="20"/>
      <c r="T1896" s="20"/>
      <c r="U1896" s="20"/>
      <c r="V1896" s="20"/>
      <c r="W1896" s="20"/>
      <c r="X1896" s="20"/>
      <c r="Y1896" s="20"/>
      <c r="Z1896" s="20"/>
      <c r="AA1896" s="20"/>
      <c r="AB1896" s="20"/>
      <c r="AC1896" s="20"/>
      <c r="AD1896" s="20"/>
      <c r="AE1896" s="20"/>
      <c r="AF1896" s="20"/>
    </row>
    <row r="1897" spans="1:32" ht="45" x14ac:dyDescent="0.2">
      <c r="A1897" s="149"/>
      <c r="B1897" s="149"/>
      <c r="C1897" s="28" t="s">
        <v>1983</v>
      </c>
      <c r="D1897" s="28" t="s">
        <v>1996</v>
      </c>
      <c r="E1897" s="144" t="s">
        <v>10</v>
      </c>
      <c r="F1897" s="20"/>
      <c r="G1897" s="20"/>
      <c r="H1897" s="20"/>
      <c r="I1897" s="26"/>
      <c r="J1897" s="27"/>
      <c r="K1897" s="20"/>
      <c r="L1897" s="20"/>
      <c r="M1897" s="20"/>
      <c r="N1897" s="20"/>
      <c r="O1897" s="20"/>
      <c r="P1897" s="20"/>
      <c r="Q1897" s="20"/>
      <c r="R1897" s="20"/>
      <c r="S1897" s="20"/>
      <c r="T1897" s="20"/>
      <c r="U1897" s="20"/>
      <c r="V1897" s="20"/>
      <c r="W1897" s="20"/>
      <c r="X1897" s="20"/>
      <c r="Y1897" s="20"/>
      <c r="Z1897" s="20"/>
      <c r="AA1897" s="20"/>
      <c r="AB1897" s="20"/>
      <c r="AC1897" s="20"/>
      <c r="AD1897" s="20"/>
      <c r="AE1897" s="20"/>
      <c r="AF1897" s="20"/>
    </row>
    <row r="1898" spans="1:32" ht="45" x14ac:dyDescent="0.2">
      <c r="A1898" s="149"/>
      <c r="B1898" s="149"/>
      <c r="C1898" s="28" t="s">
        <v>1983</v>
      </c>
      <c r="D1898" s="28" t="s">
        <v>1997</v>
      </c>
      <c r="E1898" s="144" t="s">
        <v>10</v>
      </c>
      <c r="F1898" s="20"/>
      <c r="G1898" s="20"/>
      <c r="H1898" s="20"/>
      <c r="I1898" s="26"/>
      <c r="J1898" s="27"/>
      <c r="K1898" s="20"/>
      <c r="L1898" s="20"/>
      <c r="M1898" s="20"/>
      <c r="N1898" s="20"/>
      <c r="O1898" s="20"/>
      <c r="P1898" s="20"/>
      <c r="Q1898" s="20"/>
      <c r="R1898" s="20"/>
      <c r="S1898" s="20"/>
      <c r="T1898" s="20"/>
      <c r="U1898" s="20"/>
      <c r="V1898" s="20"/>
      <c r="W1898" s="20"/>
      <c r="X1898" s="20"/>
      <c r="Y1898" s="20"/>
      <c r="Z1898" s="20"/>
      <c r="AA1898" s="20"/>
      <c r="AB1898" s="20"/>
      <c r="AC1898" s="20"/>
      <c r="AD1898" s="20"/>
      <c r="AE1898" s="20"/>
      <c r="AF1898" s="20"/>
    </row>
    <row r="1899" spans="1:32" ht="60" x14ac:dyDescent="0.2">
      <c r="A1899" s="149"/>
      <c r="B1899" s="149"/>
      <c r="C1899" s="28" t="s">
        <v>1983</v>
      </c>
      <c r="D1899" s="28" t="s">
        <v>1998</v>
      </c>
      <c r="E1899" s="144" t="s">
        <v>10</v>
      </c>
      <c r="F1899" s="20"/>
      <c r="G1899" s="20"/>
      <c r="H1899" s="20"/>
      <c r="I1899" s="26"/>
      <c r="J1899" s="27"/>
      <c r="K1899" s="20"/>
      <c r="L1899" s="20"/>
      <c r="M1899" s="20"/>
      <c r="N1899" s="20"/>
      <c r="O1899" s="20"/>
      <c r="P1899" s="20"/>
      <c r="Q1899" s="20"/>
      <c r="R1899" s="20"/>
      <c r="S1899" s="20"/>
      <c r="T1899" s="20"/>
      <c r="U1899" s="20"/>
      <c r="V1899" s="20"/>
      <c r="W1899" s="20"/>
      <c r="X1899" s="20"/>
      <c r="Y1899" s="20"/>
      <c r="Z1899" s="20"/>
      <c r="AA1899" s="20"/>
      <c r="AB1899" s="20"/>
      <c r="AC1899" s="20"/>
      <c r="AD1899" s="20"/>
      <c r="AE1899" s="20"/>
      <c r="AF1899" s="20"/>
    </row>
    <row r="1900" spans="1:32" ht="45" x14ac:dyDescent="0.2">
      <c r="A1900" s="149"/>
      <c r="B1900" s="149"/>
      <c r="C1900" s="28" t="s">
        <v>1983</v>
      </c>
      <c r="D1900" s="28" t="s">
        <v>1999</v>
      </c>
      <c r="E1900" s="144" t="s">
        <v>10</v>
      </c>
      <c r="F1900" s="20"/>
      <c r="G1900" s="20"/>
      <c r="H1900" s="20"/>
      <c r="I1900" s="26"/>
      <c r="J1900" s="27"/>
      <c r="K1900" s="20"/>
      <c r="L1900" s="20"/>
      <c r="M1900" s="20"/>
      <c r="N1900" s="20"/>
      <c r="O1900" s="20"/>
      <c r="P1900" s="20"/>
      <c r="Q1900" s="20"/>
      <c r="R1900" s="20"/>
      <c r="S1900" s="20"/>
      <c r="T1900" s="20"/>
      <c r="U1900" s="20"/>
      <c r="V1900" s="20"/>
      <c r="W1900" s="20"/>
      <c r="X1900" s="20"/>
      <c r="Y1900" s="20"/>
      <c r="Z1900" s="20"/>
      <c r="AA1900" s="20"/>
      <c r="AB1900" s="20"/>
      <c r="AC1900" s="20"/>
      <c r="AD1900" s="20"/>
      <c r="AE1900" s="20"/>
      <c r="AF1900" s="20"/>
    </row>
    <row r="1901" spans="1:32" ht="45" x14ac:dyDescent="0.2">
      <c r="A1901" s="149"/>
      <c r="B1901" s="149"/>
      <c r="C1901" s="28" t="s">
        <v>1983</v>
      </c>
      <c r="D1901" s="28" t="s">
        <v>2000</v>
      </c>
      <c r="E1901" s="144" t="s">
        <v>10</v>
      </c>
      <c r="F1901" s="20"/>
      <c r="G1901" s="20"/>
      <c r="H1901" s="20"/>
      <c r="I1901" s="26"/>
      <c r="J1901" s="27"/>
      <c r="K1901" s="20"/>
      <c r="L1901" s="20"/>
      <c r="M1901" s="20"/>
      <c r="N1901" s="20"/>
      <c r="O1901" s="20"/>
      <c r="P1901" s="20"/>
      <c r="Q1901" s="20"/>
      <c r="R1901" s="20"/>
      <c r="S1901" s="20"/>
      <c r="T1901" s="20"/>
      <c r="U1901" s="20"/>
      <c r="V1901" s="20"/>
      <c r="W1901" s="20"/>
      <c r="X1901" s="20"/>
      <c r="Y1901" s="20"/>
      <c r="Z1901" s="20"/>
      <c r="AA1901" s="20"/>
      <c r="AB1901" s="20"/>
      <c r="AC1901" s="20"/>
      <c r="AD1901" s="20"/>
      <c r="AE1901" s="20"/>
      <c r="AF1901" s="20"/>
    </row>
    <row r="1902" spans="1:32" ht="45" x14ac:dyDescent="0.2">
      <c r="A1902" s="149"/>
      <c r="B1902" s="149"/>
      <c r="C1902" s="28" t="s">
        <v>1983</v>
      </c>
      <c r="D1902" s="28" t="s">
        <v>2001</v>
      </c>
      <c r="E1902" s="144" t="s">
        <v>10</v>
      </c>
      <c r="F1902" s="20"/>
      <c r="G1902" s="20"/>
      <c r="H1902" s="20"/>
      <c r="I1902" s="26"/>
      <c r="J1902" s="27"/>
      <c r="K1902" s="20"/>
      <c r="L1902" s="20"/>
      <c r="M1902" s="20"/>
      <c r="N1902" s="20"/>
      <c r="O1902" s="20"/>
      <c r="P1902" s="20"/>
      <c r="Q1902" s="20"/>
      <c r="R1902" s="20"/>
      <c r="S1902" s="20"/>
      <c r="T1902" s="20"/>
      <c r="U1902" s="20"/>
      <c r="V1902" s="20"/>
      <c r="W1902" s="20"/>
      <c r="X1902" s="20"/>
      <c r="Y1902" s="20"/>
      <c r="Z1902" s="20"/>
      <c r="AA1902" s="20"/>
      <c r="AB1902" s="20"/>
      <c r="AC1902" s="20"/>
      <c r="AD1902" s="20"/>
      <c r="AE1902" s="20"/>
      <c r="AF1902" s="20"/>
    </row>
    <row r="1903" spans="1:32" ht="45" x14ac:dyDescent="0.2">
      <c r="A1903" s="149"/>
      <c r="B1903" s="149"/>
      <c r="C1903" s="28" t="s">
        <v>1983</v>
      </c>
      <c r="D1903" s="28" t="s">
        <v>2002</v>
      </c>
      <c r="E1903" s="144" t="s">
        <v>10</v>
      </c>
      <c r="F1903" s="20"/>
      <c r="G1903" s="20"/>
      <c r="H1903" s="20"/>
      <c r="I1903" s="26"/>
      <c r="J1903" s="27"/>
      <c r="K1903" s="20"/>
      <c r="L1903" s="20"/>
      <c r="M1903" s="20"/>
      <c r="N1903" s="20"/>
      <c r="O1903" s="20"/>
      <c r="P1903" s="20"/>
      <c r="Q1903" s="20"/>
      <c r="R1903" s="20"/>
      <c r="S1903" s="20"/>
      <c r="T1903" s="20"/>
      <c r="U1903" s="20"/>
      <c r="V1903" s="20"/>
      <c r="W1903" s="20"/>
      <c r="X1903" s="20"/>
      <c r="Y1903" s="20"/>
      <c r="Z1903" s="20"/>
      <c r="AA1903" s="20"/>
      <c r="AB1903" s="20"/>
      <c r="AC1903" s="20"/>
      <c r="AD1903" s="20"/>
      <c r="AE1903" s="20"/>
      <c r="AF1903" s="20"/>
    </row>
    <row r="1904" spans="1:32" ht="45" x14ac:dyDescent="0.2">
      <c r="A1904" s="149"/>
      <c r="B1904" s="149"/>
      <c r="C1904" s="24" t="s">
        <v>1983</v>
      </c>
      <c r="D1904" s="24" t="s">
        <v>2003</v>
      </c>
      <c r="E1904" s="144" t="s">
        <v>10</v>
      </c>
      <c r="F1904" s="20"/>
      <c r="G1904" s="20"/>
      <c r="H1904" s="20"/>
      <c r="I1904" s="26"/>
      <c r="J1904" s="27"/>
      <c r="K1904" s="20"/>
      <c r="L1904" s="20"/>
      <c r="M1904" s="20"/>
      <c r="N1904" s="20"/>
      <c r="O1904" s="20"/>
      <c r="P1904" s="20"/>
      <c r="Q1904" s="20"/>
      <c r="R1904" s="20"/>
      <c r="S1904" s="20"/>
      <c r="T1904" s="20"/>
      <c r="U1904" s="20"/>
      <c r="V1904" s="20"/>
      <c r="W1904" s="20"/>
      <c r="X1904" s="20"/>
      <c r="Y1904" s="20"/>
      <c r="Z1904" s="20"/>
      <c r="AA1904" s="20"/>
      <c r="AB1904" s="20"/>
      <c r="AC1904" s="20"/>
      <c r="AD1904" s="20"/>
      <c r="AE1904" s="20"/>
      <c r="AF1904" s="20"/>
    </row>
    <row r="1905" spans="1:32" ht="45" x14ac:dyDescent="0.2">
      <c r="A1905" s="149"/>
      <c r="B1905" s="149"/>
      <c r="C1905" s="25" t="s">
        <v>2004</v>
      </c>
      <c r="D1905" s="25" t="s">
        <v>2005</v>
      </c>
      <c r="E1905" s="144" t="s">
        <v>10</v>
      </c>
      <c r="F1905" s="20"/>
      <c r="G1905" s="20"/>
      <c r="H1905" s="20"/>
      <c r="I1905" s="26"/>
      <c r="J1905" s="27"/>
      <c r="K1905" s="20"/>
      <c r="L1905" s="20"/>
      <c r="M1905" s="20"/>
      <c r="N1905" s="20"/>
      <c r="O1905" s="20"/>
      <c r="P1905" s="20"/>
      <c r="Q1905" s="20"/>
      <c r="R1905" s="20"/>
      <c r="S1905" s="20"/>
      <c r="T1905" s="20"/>
      <c r="U1905" s="20"/>
      <c r="V1905" s="20"/>
      <c r="W1905" s="20"/>
      <c r="X1905" s="20"/>
      <c r="Y1905" s="20"/>
      <c r="Z1905" s="20"/>
      <c r="AA1905" s="20"/>
      <c r="AB1905" s="20"/>
      <c r="AC1905" s="20"/>
      <c r="AD1905" s="20"/>
      <c r="AE1905" s="20"/>
      <c r="AF1905" s="20"/>
    </row>
    <row r="1906" spans="1:32" ht="45" x14ac:dyDescent="0.2">
      <c r="A1906" s="149"/>
      <c r="B1906" s="149"/>
      <c r="C1906" s="28" t="s">
        <v>2004</v>
      </c>
      <c r="D1906" s="28" t="s">
        <v>2006</v>
      </c>
      <c r="E1906" s="144" t="s">
        <v>10</v>
      </c>
      <c r="F1906" s="20"/>
      <c r="G1906" s="20"/>
      <c r="H1906" s="20"/>
      <c r="I1906" s="26"/>
      <c r="J1906" s="27"/>
      <c r="K1906" s="20"/>
      <c r="L1906" s="20"/>
      <c r="M1906" s="20"/>
      <c r="N1906" s="20"/>
      <c r="O1906" s="20"/>
      <c r="P1906" s="20"/>
      <c r="Q1906" s="20"/>
      <c r="R1906" s="20"/>
      <c r="S1906" s="20"/>
      <c r="T1906" s="20"/>
      <c r="U1906" s="20"/>
      <c r="V1906" s="20"/>
      <c r="W1906" s="20"/>
      <c r="X1906" s="20"/>
      <c r="Y1906" s="20"/>
      <c r="Z1906" s="20"/>
      <c r="AA1906" s="20"/>
      <c r="AB1906" s="20"/>
      <c r="AC1906" s="20"/>
      <c r="AD1906" s="20"/>
      <c r="AE1906" s="20"/>
      <c r="AF1906" s="20"/>
    </row>
    <row r="1907" spans="1:32" ht="45" x14ac:dyDescent="0.2">
      <c r="A1907" s="149"/>
      <c r="B1907" s="149"/>
      <c r="C1907" s="28" t="s">
        <v>2004</v>
      </c>
      <c r="D1907" s="28" t="s">
        <v>2007</v>
      </c>
      <c r="E1907" s="144" t="s">
        <v>10</v>
      </c>
      <c r="F1907" s="20"/>
      <c r="G1907" s="20"/>
      <c r="H1907" s="20"/>
      <c r="I1907" s="26"/>
      <c r="J1907" s="27"/>
      <c r="K1907" s="20"/>
      <c r="L1907" s="20"/>
      <c r="M1907" s="20"/>
      <c r="N1907" s="20"/>
      <c r="O1907" s="20"/>
      <c r="P1907" s="20"/>
      <c r="Q1907" s="20"/>
      <c r="R1907" s="20"/>
      <c r="S1907" s="20"/>
      <c r="T1907" s="20"/>
      <c r="U1907" s="20"/>
      <c r="V1907" s="20"/>
      <c r="W1907" s="20"/>
      <c r="X1907" s="20"/>
      <c r="Y1907" s="20"/>
      <c r="Z1907" s="20"/>
      <c r="AA1907" s="20"/>
      <c r="AB1907" s="20"/>
      <c r="AC1907" s="20"/>
      <c r="AD1907" s="20"/>
      <c r="AE1907" s="20"/>
      <c r="AF1907" s="20"/>
    </row>
    <row r="1908" spans="1:32" ht="45" x14ac:dyDescent="0.2">
      <c r="A1908" s="149"/>
      <c r="B1908" s="149"/>
      <c r="C1908" s="28" t="s">
        <v>2004</v>
      </c>
      <c r="D1908" s="28" t="s">
        <v>2008</v>
      </c>
      <c r="E1908" s="144" t="s">
        <v>10</v>
      </c>
      <c r="F1908" s="20"/>
      <c r="G1908" s="20"/>
      <c r="H1908" s="20"/>
      <c r="I1908" s="26"/>
      <c r="J1908" s="27"/>
      <c r="K1908" s="20"/>
      <c r="L1908" s="20"/>
      <c r="M1908" s="20"/>
      <c r="N1908" s="20"/>
      <c r="O1908" s="20"/>
      <c r="P1908" s="20"/>
      <c r="Q1908" s="20"/>
      <c r="R1908" s="20"/>
      <c r="S1908" s="20"/>
      <c r="T1908" s="20"/>
      <c r="U1908" s="20"/>
      <c r="V1908" s="20"/>
      <c r="W1908" s="20"/>
      <c r="X1908" s="20"/>
      <c r="Y1908" s="20"/>
      <c r="Z1908" s="20"/>
      <c r="AA1908" s="20"/>
      <c r="AB1908" s="20"/>
      <c r="AC1908" s="20"/>
      <c r="AD1908" s="20"/>
      <c r="AE1908" s="20"/>
      <c r="AF1908" s="20"/>
    </row>
    <row r="1909" spans="1:32" ht="45" x14ac:dyDescent="0.2">
      <c r="A1909" s="149"/>
      <c r="B1909" s="149"/>
      <c r="C1909" s="28" t="s">
        <v>2004</v>
      </c>
      <c r="D1909" s="28" t="s">
        <v>2009</v>
      </c>
      <c r="E1909" s="144" t="s">
        <v>10</v>
      </c>
      <c r="F1909" s="20"/>
      <c r="G1909" s="20"/>
      <c r="H1909" s="20"/>
      <c r="I1909" s="26"/>
      <c r="J1909" s="27"/>
      <c r="K1909" s="20"/>
      <c r="L1909" s="20"/>
      <c r="M1909" s="20"/>
      <c r="N1909" s="20"/>
      <c r="O1909" s="20"/>
      <c r="P1909" s="20"/>
      <c r="Q1909" s="20"/>
      <c r="R1909" s="20"/>
      <c r="S1909" s="20"/>
      <c r="T1909" s="20"/>
      <c r="U1909" s="20"/>
      <c r="V1909" s="20"/>
      <c r="W1909" s="20"/>
      <c r="X1909" s="20"/>
      <c r="Y1909" s="20"/>
      <c r="Z1909" s="20"/>
      <c r="AA1909" s="20"/>
      <c r="AB1909" s="20"/>
      <c r="AC1909" s="20"/>
      <c r="AD1909" s="20"/>
      <c r="AE1909" s="20"/>
      <c r="AF1909" s="20"/>
    </row>
    <row r="1910" spans="1:32" ht="45" x14ac:dyDescent="0.2">
      <c r="A1910" s="149"/>
      <c r="B1910" s="149"/>
      <c r="C1910" s="28" t="s">
        <v>2004</v>
      </c>
      <c r="D1910" s="28" t="s">
        <v>2010</v>
      </c>
      <c r="E1910" s="144" t="s">
        <v>10</v>
      </c>
      <c r="F1910" s="20"/>
      <c r="G1910" s="20"/>
      <c r="H1910" s="20"/>
      <c r="I1910" s="26"/>
      <c r="J1910" s="27"/>
      <c r="K1910" s="20"/>
      <c r="L1910" s="20"/>
      <c r="M1910" s="20"/>
      <c r="N1910" s="20"/>
      <c r="O1910" s="20"/>
      <c r="P1910" s="20"/>
      <c r="Q1910" s="20"/>
      <c r="R1910" s="20"/>
      <c r="S1910" s="20"/>
      <c r="T1910" s="20"/>
      <c r="U1910" s="20"/>
      <c r="V1910" s="20"/>
      <c r="W1910" s="20"/>
      <c r="X1910" s="20"/>
      <c r="Y1910" s="20"/>
      <c r="Z1910" s="20"/>
      <c r="AA1910" s="20"/>
      <c r="AB1910" s="20"/>
      <c r="AC1910" s="20"/>
      <c r="AD1910" s="20"/>
      <c r="AE1910" s="20"/>
      <c r="AF1910" s="20"/>
    </row>
    <row r="1911" spans="1:32" ht="45" x14ac:dyDescent="0.2">
      <c r="A1911" s="149"/>
      <c r="B1911" s="149"/>
      <c r="C1911" s="28" t="s">
        <v>2004</v>
      </c>
      <c r="D1911" s="28" t="s">
        <v>2011</v>
      </c>
      <c r="E1911" s="144" t="s">
        <v>10</v>
      </c>
      <c r="F1911" s="20"/>
      <c r="G1911" s="20"/>
      <c r="H1911" s="20"/>
      <c r="I1911" s="26"/>
      <c r="J1911" s="27"/>
      <c r="K1911" s="20"/>
      <c r="L1911" s="20"/>
      <c r="M1911" s="20"/>
      <c r="N1911" s="20"/>
      <c r="O1911" s="20"/>
      <c r="P1911" s="20"/>
      <c r="Q1911" s="20"/>
      <c r="R1911" s="20"/>
      <c r="S1911" s="20"/>
      <c r="T1911" s="20"/>
      <c r="U1911" s="20"/>
      <c r="V1911" s="20"/>
      <c r="W1911" s="20"/>
      <c r="X1911" s="20"/>
      <c r="Y1911" s="20"/>
      <c r="Z1911" s="20"/>
      <c r="AA1911" s="20"/>
      <c r="AB1911" s="20"/>
      <c r="AC1911" s="20"/>
      <c r="AD1911" s="20"/>
      <c r="AE1911" s="20"/>
      <c r="AF1911" s="20"/>
    </row>
    <row r="1912" spans="1:32" ht="45" x14ac:dyDescent="0.2">
      <c r="A1912" s="149"/>
      <c r="B1912" s="149"/>
      <c r="C1912" s="28" t="s">
        <v>2004</v>
      </c>
      <c r="D1912" s="28" t="s">
        <v>2012</v>
      </c>
      <c r="E1912" s="144" t="s">
        <v>10</v>
      </c>
      <c r="F1912" s="20"/>
      <c r="G1912" s="20"/>
      <c r="H1912" s="20"/>
      <c r="I1912" s="26"/>
      <c r="J1912" s="27"/>
      <c r="K1912" s="20"/>
      <c r="L1912" s="20"/>
      <c r="M1912" s="20"/>
      <c r="N1912" s="20"/>
      <c r="O1912" s="20"/>
      <c r="P1912" s="20"/>
      <c r="Q1912" s="20"/>
      <c r="R1912" s="20"/>
      <c r="S1912" s="20"/>
      <c r="T1912" s="20"/>
      <c r="U1912" s="20"/>
      <c r="V1912" s="20"/>
      <c r="W1912" s="20"/>
      <c r="X1912" s="20"/>
      <c r="Y1912" s="20"/>
      <c r="Z1912" s="20"/>
      <c r="AA1912" s="20"/>
      <c r="AB1912" s="20"/>
      <c r="AC1912" s="20"/>
      <c r="AD1912" s="20"/>
      <c r="AE1912" s="20"/>
      <c r="AF1912" s="20"/>
    </row>
    <row r="1913" spans="1:32" ht="45" x14ac:dyDescent="0.2">
      <c r="A1913" s="149"/>
      <c r="B1913" s="149"/>
      <c r="C1913" s="28" t="s">
        <v>2004</v>
      </c>
      <c r="D1913" s="28" t="s">
        <v>2013</v>
      </c>
      <c r="E1913" s="144" t="s">
        <v>10</v>
      </c>
      <c r="F1913" s="20"/>
      <c r="G1913" s="20"/>
      <c r="H1913" s="20"/>
      <c r="I1913" s="26"/>
      <c r="J1913" s="27"/>
      <c r="K1913" s="20"/>
      <c r="L1913" s="20"/>
      <c r="M1913" s="20"/>
      <c r="N1913" s="20"/>
      <c r="O1913" s="20"/>
      <c r="P1913" s="20"/>
      <c r="Q1913" s="20"/>
      <c r="R1913" s="20"/>
      <c r="S1913" s="20"/>
      <c r="T1913" s="20"/>
      <c r="U1913" s="20"/>
      <c r="V1913" s="20"/>
      <c r="W1913" s="20"/>
      <c r="X1913" s="20"/>
      <c r="Y1913" s="20"/>
      <c r="Z1913" s="20"/>
      <c r="AA1913" s="20"/>
      <c r="AB1913" s="20"/>
      <c r="AC1913" s="20"/>
      <c r="AD1913" s="20"/>
      <c r="AE1913" s="20"/>
      <c r="AF1913" s="20"/>
    </row>
    <row r="1914" spans="1:32" ht="75" x14ac:dyDescent="0.2">
      <c r="A1914" s="149"/>
      <c r="B1914" s="149"/>
      <c r="C1914" s="28" t="s">
        <v>2004</v>
      </c>
      <c r="D1914" s="28" t="s">
        <v>2014</v>
      </c>
      <c r="E1914" s="144" t="s">
        <v>10</v>
      </c>
      <c r="F1914" s="20"/>
      <c r="G1914" s="20"/>
      <c r="H1914" s="20"/>
      <c r="I1914" s="26"/>
      <c r="J1914" s="27"/>
      <c r="K1914" s="20"/>
      <c r="L1914" s="20"/>
      <c r="M1914" s="20"/>
      <c r="N1914" s="20"/>
      <c r="O1914" s="20"/>
      <c r="P1914" s="20"/>
      <c r="Q1914" s="20"/>
      <c r="R1914" s="20"/>
      <c r="S1914" s="20"/>
      <c r="T1914" s="20"/>
      <c r="U1914" s="20"/>
      <c r="V1914" s="20"/>
      <c r="W1914" s="20"/>
      <c r="X1914" s="20"/>
      <c r="Y1914" s="20"/>
      <c r="Z1914" s="20"/>
      <c r="AA1914" s="20"/>
      <c r="AB1914" s="20"/>
      <c r="AC1914" s="20"/>
      <c r="AD1914" s="20"/>
      <c r="AE1914" s="20"/>
      <c r="AF1914" s="20"/>
    </row>
    <row r="1915" spans="1:32" ht="45" x14ac:dyDescent="0.2">
      <c r="A1915" s="149"/>
      <c r="B1915" s="149"/>
      <c r="C1915" s="28" t="s">
        <v>2004</v>
      </c>
      <c r="D1915" s="28" t="s">
        <v>2015</v>
      </c>
      <c r="E1915" s="144" t="s">
        <v>10</v>
      </c>
      <c r="F1915" s="20"/>
      <c r="G1915" s="20"/>
      <c r="H1915" s="20"/>
      <c r="I1915" s="26"/>
      <c r="J1915" s="27"/>
      <c r="K1915" s="20"/>
      <c r="L1915" s="20"/>
      <c r="M1915" s="20"/>
      <c r="N1915" s="20"/>
      <c r="O1915" s="20"/>
      <c r="P1915" s="20"/>
      <c r="Q1915" s="20"/>
      <c r="R1915" s="20"/>
      <c r="S1915" s="20"/>
      <c r="T1915" s="20"/>
      <c r="U1915" s="20"/>
      <c r="V1915" s="20"/>
      <c r="W1915" s="20"/>
      <c r="X1915" s="20"/>
      <c r="Y1915" s="20"/>
      <c r="Z1915" s="20"/>
      <c r="AA1915" s="20"/>
      <c r="AB1915" s="20"/>
      <c r="AC1915" s="20"/>
      <c r="AD1915" s="20"/>
      <c r="AE1915" s="20"/>
      <c r="AF1915" s="20"/>
    </row>
    <row r="1916" spans="1:32" ht="45" x14ac:dyDescent="0.2">
      <c r="A1916" s="149"/>
      <c r="B1916" s="149"/>
      <c r="C1916" s="28" t="s">
        <v>2004</v>
      </c>
      <c r="D1916" s="28" t="s">
        <v>2016</v>
      </c>
      <c r="E1916" s="144" t="s">
        <v>10</v>
      </c>
      <c r="F1916" s="20"/>
      <c r="G1916" s="20"/>
      <c r="H1916" s="20"/>
      <c r="I1916" s="26"/>
      <c r="J1916" s="27"/>
      <c r="K1916" s="20"/>
      <c r="L1916" s="20"/>
      <c r="M1916" s="20"/>
      <c r="N1916" s="20"/>
      <c r="O1916" s="20"/>
      <c r="P1916" s="20"/>
      <c r="Q1916" s="20"/>
      <c r="R1916" s="20"/>
      <c r="S1916" s="20"/>
      <c r="T1916" s="20"/>
      <c r="U1916" s="20"/>
      <c r="V1916" s="20"/>
      <c r="W1916" s="20"/>
      <c r="X1916" s="20"/>
      <c r="Y1916" s="20"/>
      <c r="Z1916" s="20"/>
      <c r="AA1916" s="20"/>
      <c r="AB1916" s="20"/>
      <c r="AC1916" s="20"/>
      <c r="AD1916" s="20"/>
      <c r="AE1916" s="20"/>
      <c r="AF1916" s="20"/>
    </row>
    <row r="1917" spans="1:32" ht="45" x14ac:dyDescent="0.2">
      <c r="A1917" s="149"/>
      <c r="B1917" s="149"/>
      <c r="C1917" s="28" t="s">
        <v>2004</v>
      </c>
      <c r="D1917" s="28" t="s">
        <v>2017</v>
      </c>
      <c r="E1917" s="144" t="s">
        <v>10</v>
      </c>
      <c r="F1917" s="20"/>
      <c r="G1917" s="20"/>
      <c r="H1917" s="20"/>
      <c r="I1917" s="26"/>
      <c r="J1917" s="27"/>
      <c r="K1917" s="20"/>
      <c r="L1917" s="20"/>
      <c r="M1917" s="20"/>
      <c r="N1917" s="20"/>
      <c r="O1917" s="20"/>
      <c r="P1917" s="20"/>
      <c r="Q1917" s="20"/>
      <c r="R1917" s="20"/>
      <c r="S1917" s="20"/>
      <c r="T1917" s="20"/>
      <c r="U1917" s="20"/>
      <c r="V1917" s="20"/>
      <c r="W1917" s="20"/>
      <c r="X1917" s="20"/>
      <c r="Y1917" s="20"/>
      <c r="Z1917" s="20"/>
      <c r="AA1917" s="20"/>
      <c r="AB1917" s="20"/>
      <c r="AC1917" s="20"/>
      <c r="AD1917" s="20"/>
      <c r="AE1917" s="20"/>
      <c r="AF1917" s="20"/>
    </row>
    <row r="1918" spans="1:32" ht="45" x14ac:dyDescent="0.2">
      <c r="A1918" s="149"/>
      <c r="B1918" s="149"/>
      <c r="C1918" s="28" t="s">
        <v>2004</v>
      </c>
      <c r="D1918" s="28" t="s">
        <v>2018</v>
      </c>
      <c r="E1918" s="144" t="s">
        <v>10</v>
      </c>
      <c r="F1918" s="20"/>
      <c r="G1918" s="20"/>
      <c r="H1918" s="20"/>
      <c r="I1918" s="26"/>
      <c r="J1918" s="27"/>
      <c r="K1918" s="20"/>
      <c r="L1918" s="20"/>
      <c r="M1918" s="20"/>
      <c r="N1918" s="20"/>
      <c r="O1918" s="20"/>
      <c r="P1918" s="20"/>
      <c r="Q1918" s="20"/>
      <c r="R1918" s="20"/>
      <c r="S1918" s="20"/>
      <c r="T1918" s="20"/>
      <c r="U1918" s="20"/>
      <c r="V1918" s="20"/>
      <c r="W1918" s="20"/>
      <c r="X1918" s="20"/>
      <c r="Y1918" s="20"/>
      <c r="Z1918" s="20"/>
      <c r="AA1918" s="20"/>
      <c r="AB1918" s="20"/>
      <c r="AC1918" s="20"/>
      <c r="AD1918" s="20"/>
      <c r="AE1918" s="20"/>
      <c r="AF1918" s="20"/>
    </row>
    <row r="1919" spans="1:32" ht="45" x14ac:dyDescent="0.2">
      <c r="A1919" s="149"/>
      <c r="B1919" s="149"/>
      <c r="C1919" s="28" t="s">
        <v>2004</v>
      </c>
      <c r="D1919" s="28" t="s">
        <v>2019</v>
      </c>
      <c r="E1919" s="144" t="s">
        <v>10</v>
      </c>
      <c r="F1919" s="20"/>
      <c r="G1919" s="20"/>
      <c r="H1919" s="20"/>
      <c r="I1919" s="26"/>
      <c r="J1919" s="27"/>
      <c r="K1919" s="20"/>
      <c r="L1919" s="20"/>
      <c r="M1919" s="20"/>
      <c r="N1919" s="20"/>
      <c r="O1919" s="20"/>
      <c r="P1919" s="20"/>
      <c r="Q1919" s="20"/>
      <c r="R1919" s="20"/>
      <c r="S1919" s="20"/>
      <c r="T1919" s="20"/>
      <c r="U1919" s="20"/>
      <c r="V1919" s="20"/>
      <c r="W1919" s="20"/>
      <c r="X1919" s="20"/>
      <c r="Y1919" s="20"/>
      <c r="Z1919" s="20"/>
      <c r="AA1919" s="20"/>
      <c r="AB1919" s="20"/>
      <c r="AC1919" s="20"/>
      <c r="AD1919" s="20"/>
      <c r="AE1919" s="20"/>
      <c r="AF1919" s="20"/>
    </row>
    <row r="1920" spans="1:32" ht="45" x14ac:dyDescent="0.2">
      <c r="A1920" s="149"/>
      <c r="B1920" s="149"/>
      <c r="C1920" s="28" t="s">
        <v>2004</v>
      </c>
      <c r="D1920" s="28" t="s">
        <v>2020</v>
      </c>
      <c r="E1920" s="144" t="s">
        <v>10</v>
      </c>
      <c r="F1920" s="20"/>
      <c r="G1920" s="20"/>
      <c r="H1920" s="20"/>
      <c r="I1920" s="26"/>
      <c r="J1920" s="27"/>
      <c r="K1920" s="20"/>
      <c r="L1920" s="20"/>
      <c r="M1920" s="20"/>
      <c r="N1920" s="20"/>
      <c r="O1920" s="20"/>
      <c r="P1920" s="20"/>
      <c r="Q1920" s="20"/>
      <c r="R1920" s="20"/>
      <c r="S1920" s="20"/>
      <c r="T1920" s="20"/>
      <c r="U1920" s="20"/>
      <c r="V1920" s="20"/>
      <c r="W1920" s="20"/>
      <c r="X1920" s="20"/>
      <c r="Y1920" s="20"/>
      <c r="Z1920" s="20"/>
      <c r="AA1920" s="20"/>
      <c r="AB1920" s="20"/>
      <c r="AC1920" s="20"/>
      <c r="AD1920" s="20"/>
      <c r="AE1920" s="20"/>
      <c r="AF1920" s="20"/>
    </row>
    <row r="1921" spans="1:32" ht="45" x14ac:dyDescent="0.2">
      <c r="A1921" s="149"/>
      <c r="B1921" s="149"/>
      <c r="C1921" s="28" t="s">
        <v>2004</v>
      </c>
      <c r="D1921" s="28" t="s">
        <v>2021</v>
      </c>
      <c r="E1921" s="144" t="s">
        <v>10</v>
      </c>
      <c r="F1921" s="20"/>
      <c r="G1921" s="20"/>
      <c r="H1921" s="20"/>
      <c r="I1921" s="26"/>
      <c r="J1921" s="27"/>
      <c r="K1921" s="20"/>
      <c r="L1921" s="20"/>
      <c r="M1921" s="20"/>
      <c r="N1921" s="20"/>
      <c r="O1921" s="20"/>
      <c r="P1921" s="20"/>
      <c r="Q1921" s="20"/>
      <c r="R1921" s="20"/>
      <c r="S1921" s="20"/>
      <c r="T1921" s="20"/>
      <c r="U1921" s="20"/>
      <c r="V1921" s="20"/>
      <c r="W1921" s="20"/>
      <c r="X1921" s="20"/>
      <c r="Y1921" s="20"/>
      <c r="Z1921" s="20"/>
      <c r="AA1921" s="20"/>
      <c r="AB1921" s="20"/>
      <c r="AC1921" s="20"/>
      <c r="AD1921" s="20"/>
      <c r="AE1921" s="20"/>
      <c r="AF1921" s="20"/>
    </row>
    <row r="1922" spans="1:32" ht="45" x14ac:dyDescent="0.2">
      <c r="A1922" s="149"/>
      <c r="B1922" s="149"/>
      <c r="C1922" s="28" t="s">
        <v>2004</v>
      </c>
      <c r="D1922" s="28" t="s">
        <v>2022</v>
      </c>
      <c r="E1922" s="144" t="s">
        <v>10</v>
      </c>
      <c r="F1922" s="20"/>
      <c r="G1922" s="20"/>
      <c r="H1922" s="20"/>
      <c r="I1922" s="26"/>
      <c r="J1922" s="27"/>
      <c r="K1922" s="20"/>
      <c r="L1922" s="20"/>
      <c r="M1922" s="20"/>
      <c r="N1922" s="20"/>
      <c r="O1922" s="20"/>
      <c r="P1922" s="20"/>
      <c r="Q1922" s="20"/>
      <c r="R1922" s="20"/>
      <c r="S1922" s="20"/>
      <c r="T1922" s="20"/>
      <c r="U1922" s="20"/>
      <c r="V1922" s="20"/>
      <c r="W1922" s="20"/>
      <c r="X1922" s="20"/>
      <c r="Y1922" s="20"/>
      <c r="Z1922" s="20"/>
      <c r="AA1922" s="20"/>
      <c r="AB1922" s="20"/>
      <c r="AC1922" s="20"/>
      <c r="AD1922" s="20"/>
      <c r="AE1922" s="20"/>
      <c r="AF1922" s="20"/>
    </row>
    <row r="1923" spans="1:32" ht="45" x14ac:dyDescent="0.2">
      <c r="A1923" s="149"/>
      <c r="B1923" s="149"/>
      <c r="C1923" s="28" t="s">
        <v>2004</v>
      </c>
      <c r="D1923" s="28" t="s">
        <v>2023</v>
      </c>
      <c r="E1923" s="144" t="s">
        <v>10</v>
      </c>
      <c r="F1923" s="20"/>
      <c r="G1923" s="20"/>
      <c r="H1923" s="20"/>
      <c r="I1923" s="26"/>
      <c r="J1923" s="27"/>
      <c r="K1923" s="20"/>
      <c r="L1923" s="20"/>
      <c r="M1923" s="20"/>
      <c r="N1923" s="20"/>
      <c r="O1923" s="20"/>
      <c r="P1923" s="20"/>
      <c r="Q1923" s="20"/>
      <c r="R1923" s="20"/>
      <c r="S1923" s="20"/>
      <c r="T1923" s="20"/>
      <c r="U1923" s="20"/>
      <c r="V1923" s="20"/>
      <c r="W1923" s="20"/>
      <c r="X1923" s="20"/>
      <c r="Y1923" s="20"/>
      <c r="Z1923" s="20"/>
      <c r="AA1923" s="20"/>
      <c r="AB1923" s="20"/>
      <c r="AC1923" s="20"/>
      <c r="AD1923" s="20"/>
      <c r="AE1923" s="20"/>
      <c r="AF1923" s="20"/>
    </row>
    <row r="1924" spans="1:32" ht="45" x14ac:dyDescent="0.2">
      <c r="A1924" s="149"/>
      <c r="B1924" s="149"/>
      <c r="C1924" s="24" t="s">
        <v>2004</v>
      </c>
      <c r="D1924" s="24" t="s">
        <v>2024</v>
      </c>
      <c r="E1924" s="144" t="s">
        <v>10</v>
      </c>
      <c r="F1924" s="20"/>
      <c r="G1924" s="20"/>
      <c r="H1924" s="20"/>
      <c r="I1924" s="26"/>
      <c r="J1924" s="27"/>
      <c r="K1924" s="20"/>
      <c r="L1924" s="20"/>
      <c r="M1924" s="20"/>
      <c r="N1924" s="20"/>
      <c r="O1924" s="20"/>
      <c r="P1924" s="20"/>
      <c r="Q1924" s="20"/>
      <c r="R1924" s="20"/>
      <c r="S1924" s="20"/>
      <c r="T1924" s="20"/>
      <c r="U1924" s="20"/>
      <c r="V1924" s="20"/>
      <c r="W1924" s="20"/>
      <c r="X1924" s="20"/>
      <c r="Y1924" s="20"/>
      <c r="Z1924" s="20"/>
      <c r="AA1924" s="20"/>
      <c r="AB1924" s="20"/>
      <c r="AC1924" s="20"/>
      <c r="AD1924" s="20"/>
      <c r="AE1924" s="20"/>
      <c r="AF1924" s="20"/>
    </row>
    <row r="1925" spans="1:32" ht="45" x14ac:dyDescent="0.2">
      <c r="A1925" s="149"/>
      <c r="B1925" s="149"/>
      <c r="C1925" s="25" t="s">
        <v>2025</v>
      </c>
      <c r="D1925" s="25" t="s">
        <v>2026</v>
      </c>
      <c r="E1925" s="144" t="s">
        <v>10</v>
      </c>
      <c r="F1925" s="20"/>
      <c r="G1925" s="20"/>
      <c r="H1925" s="20"/>
      <c r="I1925" s="26"/>
      <c r="J1925" s="27"/>
      <c r="K1925" s="20"/>
      <c r="L1925" s="20"/>
      <c r="M1925" s="20"/>
      <c r="N1925" s="20"/>
      <c r="O1925" s="20"/>
      <c r="P1925" s="20"/>
      <c r="Q1925" s="20"/>
      <c r="R1925" s="20"/>
      <c r="S1925" s="20"/>
      <c r="T1925" s="20"/>
      <c r="U1925" s="20"/>
      <c r="V1925" s="20"/>
      <c r="W1925" s="20"/>
      <c r="X1925" s="20"/>
      <c r="Y1925" s="20"/>
      <c r="Z1925" s="20"/>
      <c r="AA1925" s="20"/>
      <c r="AB1925" s="20"/>
      <c r="AC1925" s="20"/>
      <c r="AD1925" s="20"/>
      <c r="AE1925" s="20"/>
      <c r="AF1925" s="20"/>
    </row>
    <row r="1926" spans="1:32" ht="45" x14ac:dyDescent="0.2">
      <c r="A1926" s="149"/>
      <c r="B1926" s="149"/>
      <c r="C1926" s="28" t="s">
        <v>2025</v>
      </c>
      <c r="D1926" s="28" t="s">
        <v>2027</v>
      </c>
      <c r="E1926" s="144" t="s">
        <v>10</v>
      </c>
      <c r="F1926" s="20"/>
      <c r="G1926" s="20"/>
      <c r="H1926" s="20"/>
      <c r="I1926" s="26"/>
      <c r="J1926" s="27"/>
      <c r="K1926" s="20"/>
      <c r="L1926" s="20"/>
      <c r="M1926" s="20"/>
      <c r="N1926" s="20"/>
      <c r="O1926" s="20"/>
      <c r="P1926" s="20"/>
      <c r="Q1926" s="20"/>
      <c r="R1926" s="20"/>
      <c r="S1926" s="20"/>
      <c r="T1926" s="20"/>
      <c r="U1926" s="20"/>
      <c r="V1926" s="20"/>
      <c r="W1926" s="20"/>
      <c r="X1926" s="20"/>
      <c r="Y1926" s="20"/>
      <c r="Z1926" s="20"/>
      <c r="AA1926" s="20"/>
      <c r="AB1926" s="20"/>
      <c r="AC1926" s="20"/>
      <c r="AD1926" s="20"/>
      <c r="AE1926" s="20"/>
      <c r="AF1926" s="20"/>
    </row>
    <row r="1927" spans="1:32" ht="45" x14ac:dyDescent="0.2">
      <c r="A1927" s="149"/>
      <c r="B1927" s="149"/>
      <c r="C1927" s="28" t="s">
        <v>2025</v>
      </c>
      <c r="D1927" s="28" t="s">
        <v>2028</v>
      </c>
      <c r="E1927" s="144" t="s">
        <v>10</v>
      </c>
      <c r="F1927" s="20"/>
      <c r="G1927" s="20"/>
      <c r="H1927" s="20"/>
      <c r="I1927" s="26"/>
      <c r="J1927" s="27"/>
      <c r="K1927" s="20"/>
      <c r="L1927" s="20"/>
      <c r="M1927" s="20"/>
      <c r="N1927" s="20"/>
      <c r="O1927" s="20"/>
      <c r="P1927" s="20"/>
      <c r="Q1927" s="20"/>
      <c r="R1927" s="20"/>
      <c r="S1927" s="20"/>
      <c r="T1927" s="20"/>
      <c r="U1927" s="20"/>
      <c r="V1927" s="20"/>
      <c r="W1927" s="20"/>
      <c r="X1927" s="20"/>
      <c r="Y1927" s="20"/>
      <c r="Z1927" s="20"/>
      <c r="AA1927" s="20"/>
      <c r="AB1927" s="20"/>
      <c r="AC1927" s="20"/>
      <c r="AD1927" s="20"/>
      <c r="AE1927" s="20"/>
      <c r="AF1927" s="20"/>
    </row>
    <row r="1928" spans="1:32" ht="45" x14ac:dyDescent="0.2">
      <c r="A1928" s="149"/>
      <c r="B1928" s="149"/>
      <c r="C1928" s="28" t="s">
        <v>2025</v>
      </c>
      <c r="D1928" s="28" t="s">
        <v>2029</v>
      </c>
      <c r="E1928" s="144" t="s">
        <v>10</v>
      </c>
      <c r="F1928" s="20"/>
      <c r="G1928" s="20"/>
      <c r="H1928" s="20"/>
      <c r="I1928" s="26"/>
      <c r="J1928" s="27"/>
      <c r="K1928" s="20"/>
      <c r="L1928" s="20"/>
      <c r="M1928" s="20"/>
      <c r="N1928" s="20"/>
      <c r="O1928" s="20"/>
      <c r="P1928" s="20"/>
      <c r="Q1928" s="20"/>
      <c r="R1928" s="20"/>
      <c r="S1928" s="20"/>
      <c r="T1928" s="20"/>
      <c r="U1928" s="20"/>
      <c r="V1928" s="20"/>
      <c r="W1928" s="20"/>
      <c r="X1928" s="20"/>
      <c r="Y1928" s="20"/>
      <c r="Z1928" s="20"/>
      <c r="AA1928" s="20"/>
      <c r="AB1928" s="20"/>
      <c r="AC1928" s="20"/>
      <c r="AD1928" s="20"/>
      <c r="AE1928" s="20"/>
      <c r="AF1928" s="20"/>
    </row>
    <row r="1929" spans="1:32" ht="45" x14ac:dyDescent="0.2">
      <c r="A1929" s="149"/>
      <c r="B1929" s="149"/>
      <c r="C1929" s="28" t="s">
        <v>2025</v>
      </c>
      <c r="D1929" s="28" t="s">
        <v>2030</v>
      </c>
      <c r="E1929" s="144" t="s">
        <v>10</v>
      </c>
      <c r="F1929" s="20"/>
      <c r="G1929" s="20"/>
      <c r="H1929" s="20"/>
      <c r="I1929" s="26"/>
      <c r="J1929" s="27"/>
      <c r="K1929" s="20"/>
      <c r="L1929" s="20"/>
      <c r="M1929" s="20"/>
      <c r="N1929" s="20"/>
      <c r="O1929" s="20"/>
      <c r="P1929" s="20"/>
      <c r="Q1929" s="20"/>
      <c r="R1929" s="20"/>
      <c r="S1929" s="20"/>
      <c r="T1929" s="20"/>
      <c r="U1929" s="20"/>
      <c r="V1929" s="20"/>
      <c r="W1929" s="20"/>
      <c r="X1929" s="20"/>
      <c r="Y1929" s="20"/>
      <c r="Z1929" s="20"/>
      <c r="AA1929" s="20"/>
      <c r="AB1929" s="20"/>
      <c r="AC1929" s="20"/>
      <c r="AD1929" s="20"/>
      <c r="AE1929" s="20"/>
      <c r="AF1929" s="20"/>
    </row>
    <row r="1930" spans="1:32" ht="45" x14ac:dyDescent="0.2">
      <c r="A1930" s="149"/>
      <c r="B1930" s="149"/>
      <c r="C1930" s="28" t="s">
        <v>2025</v>
      </c>
      <c r="D1930" s="28" t="s">
        <v>2031</v>
      </c>
      <c r="E1930" s="144" t="s">
        <v>10</v>
      </c>
      <c r="F1930" s="20"/>
      <c r="G1930" s="20"/>
      <c r="H1930" s="20"/>
      <c r="I1930" s="26"/>
      <c r="J1930" s="27"/>
      <c r="K1930" s="20"/>
      <c r="L1930" s="20"/>
      <c r="M1930" s="20"/>
      <c r="N1930" s="20"/>
      <c r="O1930" s="20"/>
      <c r="P1930" s="20"/>
      <c r="Q1930" s="20"/>
      <c r="R1930" s="20"/>
      <c r="S1930" s="20"/>
      <c r="T1930" s="20"/>
      <c r="U1930" s="20"/>
      <c r="V1930" s="20"/>
      <c r="W1930" s="20"/>
      <c r="X1930" s="20"/>
      <c r="Y1930" s="20"/>
      <c r="Z1930" s="20"/>
      <c r="AA1930" s="20"/>
      <c r="AB1930" s="20"/>
      <c r="AC1930" s="20"/>
      <c r="AD1930" s="20"/>
      <c r="AE1930" s="20"/>
      <c r="AF1930" s="20"/>
    </row>
    <row r="1931" spans="1:32" ht="45" x14ac:dyDescent="0.2">
      <c r="A1931" s="149"/>
      <c r="B1931" s="149"/>
      <c r="C1931" s="28" t="s">
        <v>2025</v>
      </c>
      <c r="D1931" s="28" t="s">
        <v>2032</v>
      </c>
      <c r="E1931" s="144" t="s">
        <v>10</v>
      </c>
      <c r="F1931" s="20"/>
      <c r="G1931" s="20"/>
      <c r="H1931" s="20"/>
      <c r="I1931" s="26"/>
      <c r="J1931" s="27"/>
      <c r="K1931" s="20"/>
      <c r="L1931" s="20"/>
      <c r="M1931" s="20"/>
      <c r="N1931" s="20"/>
      <c r="O1931" s="20"/>
      <c r="P1931" s="20"/>
      <c r="Q1931" s="20"/>
      <c r="R1931" s="20"/>
      <c r="S1931" s="20"/>
      <c r="T1931" s="20"/>
      <c r="U1931" s="20"/>
      <c r="V1931" s="20"/>
      <c r="W1931" s="20"/>
      <c r="X1931" s="20"/>
      <c r="Y1931" s="20"/>
      <c r="Z1931" s="20"/>
      <c r="AA1931" s="20"/>
      <c r="AB1931" s="20"/>
      <c r="AC1931" s="20"/>
      <c r="AD1931" s="20"/>
      <c r="AE1931" s="20"/>
      <c r="AF1931" s="20"/>
    </row>
    <row r="1932" spans="1:32" ht="60" x14ac:dyDescent="0.2">
      <c r="A1932" s="149"/>
      <c r="B1932" s="149"/>
      <c r="C1932" s="28" t="s">
        <v>2025</v>
      </c>
      <c r="D1932" s="28" t="s">
        <v>2033</v>
      </c>
      <c r="E1932" s="144" t="s">
        <v>10</v>
      </c>
      <c r="F1932" s="20"/>
      <c r="G1932" s="20"/>
      <c r="H1932" s="20"/>
      <c r="I1932" s="26"/>
      <c r="J1932" s="27"/>
      <c r="K1932" s="20"/>
      <c r="L1932" s="20"/>
      <c r="M1932" s="20"/>
      <c r="N1932" s="20"/>
      <c r="O1932" s="20"/>
      <c r="P1932" s="20"/>
      <c r="Q1932" s="20"/>
      <c r="R1932" s="20"/>
      <c r="S1932" s="20"/>
      <c r="T1932" s="20"/>
      <c r="U1932" s="20"/>
      <c r="V1932" s="20"/>
      <c r="W1932" s="20"/>
      <c r="X1932" s="20"/>
      <c r="Y1932" s="20"/>
      <c r="Z1932" s="20"/>
      <c r="AA1932" s="20"/>
      <c r="AB1932" s="20"/>
      <c r="AC1932" s="20"/>
      <c r="AD1932" s="20"/>
      <c r="AE1932" s="20"/>
      <c r="AF1932" s="20"/>
    </row>
    <row r="1933" spans="1:32" ht="45" x14ac:dyDescent="0.2">
      <c r="A1933" s="149"/>
      <c r="B1933" s="149"/>
      <c r="C1933" s="28" t="s">
        <v>2025</v>
      </c>
      <c r="D1933" s="28" t="s">
        <v>2034</v>
      </c>
      <c r="E1933" s="144" t="s">
        <v>10</v>
      </c>
      <c r="F1933" s="20"/>
      <c r="G1933" s="20"/>
      <c r="H1933" s="20"/>
      <c r="I1933" s="26"/>
      <c r="J1933" s="27"/>
      <c r="K1933" s="20"/>
      <c r="L1933" s="20"/>
      <c r="M1933" s="20"/>
      <c r="N1933" s="20"/>
      <c r="O1933" s="20"/>
      <c r="P1933" s="20"/>
      <c r="Q1933" s="20"/>
      <c r="R1933" s="20"/>
      <c r="S1933" s="20"/>
      <c r="T1933" s="20"/>
      <c r="U1933" s="20"/>
      <c r="V1933" s="20"/>
      <c r="W1933" s="20"/>
      <c r="X1933" s="20"/>
      <c r="Y1933" s="20"/>
      <c r="Z1933" s="20"/>
      <c r="AA1933" s="20"/>
      <c r="AB1933" s="20"/>
      <c r="AC1933" s="20"/>
      <c r="AD1933" s="20"/>
      <c r="AE1933" s="20"/>
      <c r="AF1933" s="20"/>
    </row>
    <row r="1934" spans="1:32" ht="45" x14ac:dyDescent="0.2">
      <c r="A1934" s="149"/>
      <c r="B1934" s="149"/>
      <c r="C1934" s="28" t="s">
        <v>2025</v>
      </c>
      <c r="D1934" s="28" t="s">
        <v>2035</v>
      </c>
      <c r="E1934" s="144" t="s">
        <v>10</v>
      </c>
      <c r="F1934" s="20"/>
      <c r="G1934" s="20"/>
      <c r="H1934" s="20"/>
      <c r="I1934" s="26"/>
      <c r="J1934" s="27"/>
      <c r="K1934" s="20"/>
      <c r="L1934" s="20"/>
      <c r="M1934" s="20"/>
      <c r="N1934" s="20"/>
      <c r="O1934" s="20"/>
      <c r="P1934" s="20"/>
      <c r="Q1934" s="20"/>
      <c r="R1934" s="20"/>
      <c r="S1934" s="20"/>
      <c r="T1934" s="20"/>
      <c r="U1934" s="20"/>
      <c r="V1934" s="20"/>
      <c r="W1934" s="20"/>
      <c r="X1934" s="20"/>
      <c r="Y1934" s="20"/>
      <c r="Z1934" s="20"/>
      <c r="AA1934" s="20"/>
      <c r="AB1934" s="20"/>
      <c r="AC1934" s="20"/>
      <c r="AD1934" s="20"/>
      <c r="AE1934" s="20"/>
      <c r="AF1934" s="20"/>
    </row>
    <row r="1935" spans="1:32" ht="45" x14ac:dyDescent="0.2">
      <c r="A1935" s="149"/>
      <c r="B1935" s="149"/>
      <c r="C1935" s="28" t="s">
        <v>2025</v>
      </c>
      <c r="D1935" s="28" t="s">
        <v>2036</v>
      </c>
      <c r="E1935" s="144" t="s">
        <v>10</v>
      </c>
      <c r="F1935" s="20"/>
      <c r="G1935" s="20"/>
      <c r="H1935" s="20"/>
      <c r="I1935" s="26"/>
      <c r="J1935" s="27"/>
      <c r="K1935" s="20"/>
      <c r="L1935" s="20"/>
      <c r="M1935" s="20"/>
      <c r="N1935" s="20"/>
      <c r="O1935" s="20"/>
      <c r="P1935" s="20"/>
      <c r="Q1935" s="20"/>
      <c r="R1935" s="20"/>
      <c r="S1935" s="20"/>
      <c r="T1935" s="20"/>
      <c r="U1935" s="20"/>
      <c r="V1935" s="20"/>
      <c r="W1935" s="20"/>
      <c r="X1935" s="20"/>
      <c r="Y1935" s="20"/>
      <c r="Z1935" s="20"/>
      <c r="AA1935" s="20"/>
      <c r="AB1935" s="20"/>
      <c r="AC1935" s="20"/>
      <c r="AD1935" s="20"/>
      <c r="AE1935" s="20"/>
      <c r="AF1935" s="20"/>
    </row>
    <row r="1936" spans="1:32" ht="45" x14ac:dyDescent="0.2">
      <c r="A1936" s="149"/>
      <c r="B1936" s="149"/>
      <c r="C1936" s="28" t="s">
        <v>2025</v>
      </c>
      <c r="D1936" s="28" t="s">
        <v>2037</v>
      </c>
      <c r="E1936" s="144" t="s">
        <v>10</v>
      </c>
      <c r="F1936" s="20"/>
      <c r="G1936" s="20"/>
      <c r="H1936" s="20"/>
      <c r="I1936" s="26"/>
      <c r="J1936" s="27"/>
      <c r="K1936" s="20"/>
      <c r="L1936" s="20"/>
      <c r="M1936" s="20"/>
      <c r="N1936" s="20"/>
      <c r="O1936" s="20"/>
      <c r="P1936" s="20"/>
      <c r="Q1936" s="20"/>
      <c r="R1936" s="20"/>
      <c r="S1936" s="20"/>
      <c r="T1936" s="20"/>
      <c r="U1936" s="20"/>
      <c r="V1936" s="20"/>
      <c r="W1936" s="20"/>
      <c r="X1936" s="20"/>
      <c r="Y1936" s="20"/>
      <c r="Z1936" s="20"/>
      <c r="AA1936" s="20"/>
      <c r="AB1936" s="20"/>
      <c r="AC1936" s="20"/>
      <c r="AD1936" s="20"/>
      <c r="AE1936" s="20"/>
      <c r="AF1936" s="20"/>
    </row>
    <row r="1937" spans="1:32" ht="45" x14ac:dyDescent="0.2">
      <c r="A1937" s="149"/>
      <c r="B1937" s="149"/>
      <c r="C1937" s="28" t="s">
        <v>2025</v>
      </c>
      <c r="D1937" s="28" t="s">
        <v>2038</v>
      </c>
      <c r="E1937" s="144" t="s">
        <v>10</v>
      </c>
      <c r="F1937" s="20"/>
      <c r="G1937" s="20"/>
      <c r="H1937" s="20"/>
      <c r="I1937" s="26"/>
      <c r="J1937" s="27"/>
      <c r="K1937" s="20"/>
      <c r="L1937" s="20"/>
      <c r="M1937" s="20"/>
      <c r="N1937" s="20"/>
      <c r="O1937" s="20"/>
      <c r="P1937" s="20"/>
      <c r="Q1937" s="20"/>
      <c r="R1937" s="20"/>
      <c r="S1937" s="20"/>
      <c r="T1937" s="20"/>
      <c r="U1937" s="20"/>
      <c r="V1937" s="20"/>
      <c r="W1937" s="20"/>
      <c r="X1937" s="20"/>
      <c r="Y1937" s="20"/>
      <c r="Z1937" s="20"/>
      <c r="AA1937" s="20"/>
      <c r="AB1937" s="20"/>
      <c r="AC1937" s="20"/>
      <c r="AD1937" s="20"/>
      <c r="AE1937" s="20"/>
      <c r="AF1937" s="20"/>
    </row>
    <row r="1938" spans="1:32" ht="45" x14ac:dyDescent="0.2">
      <c r="A1938" s="149"/>
      <c r="B1938" s="149"/>
      <c r="C1938" s="28" t="s">
        <v>2025</v>
      </c>
      <c r="D1938" s="28" t="s">
        <v>2039</v>
      </c>
      <c r="E1938" s="144" t="s">
        <v>10</v>
      </c>
      <c r="F1938" s="20"/>
      <c r="G1938" s="20"/>
      <c r="H1938" s="20"/>
      <c r="I1938" s="26"/>
      <c r="J1938" s="27"/>
      <c r="K1938" s="20"/>
      <c r="L1938" s="20"/>
      <c r="M1938" s="20"/>
      <c r="N1938" s="20"/>
      <c r="O1938" s="20"/>
      <c r="P1938" s="20"/>
      <c r="Q1938" s="20"/>
      <c r="R1938" s="20"/>
      <c r="S1938" s="20"/>
      <c r="T1938" s="20"/>
      <c r="U1938" s="20"/>
      <c r="V1938" s="20"/>
      <c r="W1938" s="20"/>
      <c r="X1938" s="20"/>
      <c r="Y1938" s="20"/>
      <c r="Z1938" s="20"/>
      <c r="AA1938" s="20"/>
      <c r="AB1938" s="20"/>
      <c r="AC1938" s="20"/>
      <c r="AD1938" s="20"/>
      <c r="AE1938" s="20"/>
      <c r="AF1938" s="20"/>
    </row>
    <row r="1939" spans="1:32" ht="45" x14ac:dyDescent="0.2">
      <c r="A1939" s="149"/>
      <c r="B1939" s="149"/>
      <c r="C1939" s="28" t="s">
        <v>2025</v>
      </c>
      <c r="D1939" s="28" t="s">
        <v>2040</v>
      </c>
      <c r="E1939" s="144" t="s">
        <v>10</v>
      </c>
      <c r="F1939" s="20"/>
      <c r="G1939" s="20"/>
      <c r="H1939" s="20"/>
      <c r="I1939" s="26"/>
      <c r="J1939" s="27"/>
      <c r="K1939" s="20"/>
      <c r="L1939" s="20"/>
      <c r="M1939" s="20"/>
      <c r="N1939" s="20"/>
      <c r="O1939" s="20"/>
      <c r="P1939" s="20"/>
      <c r="Q1939" s="20"/>
      <c r="R1939" s="20"/>
      <c r="S1939" s="20"/>
      <c r="T1939" s="20"/>
      <c r="U1939" s="20"/>
      <c r="V1939" s="20"/>
      <c r="W1939" s="20"/>
      <c r="X1939" s="20"/>
      <c r="Y1939" s="20"/>
      <c r="Z1939" s="20"/>
      <c r="AA1939" s="20"/>
      <c r="AB1939" s="20"/>
      <c r="AC1939" s="20"/>
      <c r="AD1939" s="20"/>
      <c r="AE1939" s="20"/>
      <c r="AF1939" s="20"/>
    </row>
    <row r="1940" spans="1:32" ht="45" x14ac:dyDescent="0.2">
      <c r="A1940" s="149"/>
      <c r="B1940" s="149"/>
      <c r="C1940" s="28" t="s">
        <v>2025</v>
      </c>
      <c r="D1940" s="28" t="s">
        <v>2041</v>
      </c>
      <c r="E1940" s="144" t="s">
        <v>10</v>
      </c>
      <c r="F1940" s="20"/>
      <c r="G1940" s="20"/>
      <c r="H1940" s="20"/>
      <c r="I1940" s="26"/>
      <c r="J1940" s="27"/>
      <c r="K1940" s="20"/>
      <c r="L1940" s="20"/>
      <c r="M1940" s="20"/>
      <c r="N1940" s="20"/>
      <c r="O1940" s="20"/>
      <c r="P1940" s="20"/>
      <c r="Q1940" s="20"/>
      <c r="R1940" s="20"/>
      <c r="S1940" s="20"/>
      <c r="T1940" s="20"/>
      <c r="U1940" s="20"/>
      <c r="V1940" s="20"/>
      <c r="W1940" s="20"/>
      <c r="X1940" s="20"/>
      <c r="Y1940" s="20"/>
      <c r="Z1940" s="20"/>
      <c r="AA1940" s="20"/>
      <c r="AB1940" s="20"/>
      <c r="AC1940" s="20"/>
      <c r="AD1940" s="20"/>
      <c r="AE1940" s="20"/>
      <c r="AF1940" s="20"/>
    </row>
    <row r="1941" spans="1:32" ht="45" x14ac:dyDescent="0.2">
      <c r="A1941" s="149"/>
      <c r="B1941" s="149"/>
      <c r="C1941" s="28" t="s">
        <v>2025</v>
      </c>
      <c r="D1941" s="28" t="s">
        <v>2042</v>
      </c>
      <c r="E1941" s="144" t="s">
        <v>10</v>
      </c>
      <c r="F1941" s="20"/>
      <c r="G1941" s="20"/>
      <c r="H1941" s="20"/>
      <c r="I1941" s="26"/>
      <c r="J1941" s="27"/>
      <c r="K1941" s="20"/>
      <c r="L1941" s="20"/>
      <c r="M1941" s="20"/>
      <c r="N1941" s="20"/>
      <c r="O1941" s="20"/>
      <c r="P1941" s="20"/>
      <c r="Q1941" s="20"/>
      <c r="R1941" s="20"/>
      <c r="S1941" s="20"/>
      <c r="T1941" s="20"/>
      <c r="U1941" s="20"/>
      <c r="V1941" s="20"/>
      <c r="W1941" s="20"/>
      <c r="X1941" s="20"/>
      <c r="Y1941" s="20"/>
      <c r="Z1941" s="20"/>
      <c r="AA1941" s="20"/>
      <c r="AB1941" s="20"/>
      <c r="AC1941" s="20"/>
      <c r="AD1941" s="20"/>
      <c r="AE1941" s="20"/>
      <c r="AF1941" s="20"/>
    </row>
    <row r="1942" spans="1:32" ht="45" x14ac:dyDescent="0.2">
      <c r="A1942" s="149"/>
      <c r="B1942" s="149"/>
      <c r="C1942" s="28" t="s">
        <v>2025</v>
      </c>
      <c r="D1942" s="28" t="s">
        <v>2043</v>
      </c>
      <c r="E1942" s="144" t="s">
        <v>10</v>
      </c>
      <c r="F1942" s="20"/>
      <c r="G1942" s="20"/>
      <c r="H1942" s="20"/>
      <c r="I1942" s="26"/>
      <c r="J1942" s="27"/>
      <c r="K1942" s="20"/>
      <c r="L1942" s="20"/>
      <c r="M1942" s="20"/>
      <c r="N1942" s="20"/>
      <c r="O1942" s="20"/>
      <c r="P1942" s="20"/>
      <c r="Q1942" s="20"/>
      <c r="R1942" s="20"/>
      <c r="S1942" s="20"/>
      <c r="T1942" s="20"/>
      <c r="U1942" s="20"/>
      <c r="V1942" s="20"/>
      <c r="W1942" s="20"/>
      <c r="X1942" s="20"/>
      <c r="Y1942" s="20"/>
      <c r="Z1942" s="20"/>
      <c r="AA1942" s="20"/>
      <c r="AB1942" s="20"/>
      <c r="AC1942" s="20"/>
      <c r="AD1942" s="20"/>
      <c r="AE1942" s="20"/>
      <c r="AF1942" s="20"/>
    </row>
    <row r="1943" spans="1:32" ht="45" x14ac:dyDescent="0.2">
      <c r="A1943" s="149"/>
      <c r="B1943" s="149"/>
      <c r="C1943" s="28" t="s">
        <v>2025</v>
      </c>
      <c r="D1943" s="28" t="s">
        <v>2044</v>
      </c>
      <c r="E1943" s="144" t="s">
        <v>10</v>
      </c>
      <c r="F1943" s="20"/>
      <c r="G1943" s="20"/>
      <c r="H1943" s="20"/>
      <c r="I1943" s="26"/>
      <c r="J1943" s="27"/>
      <c r="K1943" s="20"/>
      <c r="L1943" s="20"/>
      <c r="M1943" s="20"/>
      <c r="N1943" s="20"/>
      <c r="O1943" s="20"/>
      <c r="P1943" s="20"/>
      <c r="Q1943" s="20"/>
      <c r="R1943" s="20"/>
      <c r="S1943" s="20"/>
      <c r="T1943" s="20"/>
      <c r="U1943" s="20"/>
      <c r="V1943" s="20"/>
      <c r="W1943" s="20"/>
      <c r="X1943" s="20"/>
      <c r="Y1943" s="20"/>
      <c r="Z1943" s="20"/>
      <c r="AA1943" s="20"/>
      <c r="AB1943" s="20"/>
      <c r="AC1943" s="20"/>
      <c r="AD1943" s="20"/>
      <c r="AE1943" s="20"/>
      <c r="AF1943" s="20"/>
    </row>
    <row r="1944" spans="1:32" ht="45" x14ac:dyDescent="0.2">
      <c r="A1944" s="149"/>
      <c r="B1944" s="149"/>
      <c r="C1944" s="24" t="s">
        <v>2025</v>
      </c>
      <c r="D1944" s="24" t="s">
        <v>2045</v>
      </c>
      <c r="E1944" s="144" t="s">
        <v>10</v>
      </c>
      <c r="F1944" s="20"/>
      <c r="G1944" s="20"/>
      <c r="H1944" s="20"/>
      <c r="I1944" s="26"/>
      <c r="J1944" s="27"/>
      <c r="K1944" s="20"/>
      <c r="L1944" s="20"/>
      <c r="M1944" s="20"/>
      <c r="N1944" s="20"/>
      <c r="O1944" s="20"/>
      <c r="P1944" s="20"/>
      <c r="Q1944" s="20"/>
      <c r="R1944" s="20"/>
      <c r="S1944" s="20"/>
      <c r="T1944" s="20"/>
      <c r="U1944" s="20"/>
      <c r="V1944" s="20"/>
      <c r="W1944" s="20"/>
      <c r="X1944" s="20"/>
      <c r="Y1944" s="20"/>
      <c r="Z1944" s="20"/>
      <c r="AA1944" s="20"/>
      <c r="AB1944" s="20"/>
      <c r="AC1944" s="20"/>
      <c r="AD1944" s="20"/>
      <c r="AE1944" s="20"/>
      <c r="AF1944" s="20"/>
    </row>
    <row r="1945" spans="1:32" ht="45" x14ac:dyDescent="0.2">
      <c r="A1945" s="149"/>
      <c r="B1945" s="149"/>
      <c r="C1945" s="25" t="s">
        <v>2046</v>
      </c>
      <c r="D1945" s="25" t="s">
        <v>2047</v>
      </c>
      <c r="E1945" s="144" t="s">
        <v>10</v>
      </c>
      <c r="F1945" s="20"/>
      <c r="G1945" s="20"/>
      <c r="H1945" s="20"/>
      <c r="I1945" s="26"/>
      <c r="J1945" s="27"/>
      <c r="K1945" s="20"/>
      <c r="L1945" s="20"/>
      <c r="M1945" s="20"/>
      <c r="N1945" s="20"/>
      <c r="O1945" s="20"/>
      <c r="P1945" s="20"/>
      <c r="Q1945" s="20"/>
      <c r="R1945" s="20"/>
      <c r="S1945" s="20"/>
      <c r="T1945" s="20"/>
      <c r="U1945" s="20"/>
      <c r="V1945" s="20"/>
      <c r="W1945" s="20"/>
      <c r="X1945" s="20"/>
      <c r="Y1945" s="20"/>
      <c r="Z1945" s="20"/>
      <c r="AA1945" s="20"/>
      <c r="AB1945" s="20"/>
      <c r="AC1945" s="20"/>
      <c r="AD1945" s="20"/>
      <c r="AE1945" s="20"/>
      <c r="AF1945" s="20"/>
    </row>
    <row r="1946" spans="1:32" ht="45" x14ac:dyDescent="0.2">
      <c r="A1946" s="149"/>
      <c r="B1946" s="149"/>
      <c r="C1946" s="28" t="s">
        <v>2046</v>
      </c>
      <c r="D1946" s="28" t="s">
        <v>2048</v>
      </c>
      <c r="E1946" s="144" t="s">
        <v>10</v>
      </c>
      <c r="F1946" s="20"/>
      <c r="G1946" s="20"/>
      <c r="H1946" s="20"/>
      <c r="I1946" s="26"/>
      <c r="J1946" s="27"/>
      <c r="K1946" s="20"/>
      <c r="L1946" s="20"/>
      <c r="M1946" s="20"/>
      <c r="N1946" s="20"/>
      <c r="O1946" s="20"/>
      <c r="P1946" s="20"/>
      <c r="Q1946" s="20"/>
      <c r="R1946" s="20"/>
      <c r="S1946" s="20"/>
      <c r="T1946" s="20"/>
      <c r="U1946" s="20"/>
      <c r="V1946" s="20"/>
      <c r="W1946" s="20"/>
      <c r="X1946" s="20"/>
      <c r="Y1946" s="20"/>
      <c r="Z1946" s="20"/>
      <c r="AA1946" s="20"/>
      <c r="AB1946" s="20"/>
      <c r="AC1946" s="20"/>
      <c r="AD1946" s="20"/>
      <c r="AE1946" s="20"/>
      <c r="AF1946" s="20"/>
    </row>
    <row r="1947" spans="1:32" ht="45" x14ac:dyDescent="0.2">
      <c r="A1947" s="149"/>
      <c r="B1947" s="149"/>
      <c r="C1947" s="28" t="s">
        <v>2046</v>
      </c>
      <c r="D1947" s="28" t="s">
        <v>2049</v>
      </c>
      <c r="E1947" s="144" t="s">
        <v>10</v>
      </c>
      <c r="F1947" s="20"/>
      <c r="G1947" s="20"/>
      <c r="H1947" s="20"/>
      <c r="I1947" s="26"/>
      <c r="J1947" s="27"/>
      <c r="K1947" s="20"/>
      <c r="L1947" s="20"/>
      <c r="M1947" s="20"/>
      <c r="N1947" s="20"/>
      <c r="O1947" s="20"/>
      <c r="P1947" s="20"/>
      <c r="Q1947" s="20"/>
      <c r="R1947" s="20"/>
      <c r="S1947" s="20"/>
      <c r="T1947" s="20"/>
      <c r="U1947" s="20"/>
      <c r="V1947" s="20"/>
      <c r="W1947" s="20"/>
      <c r="X1947" s="20"/>
      <c r="Y1947" s="20"/>
      <c r="Z1947" s="20"/>
      <c r="AA1947" s="20"/>
      <c r="AB1947" s="20"/>
      <c r="AC1947" s="20"/>
      <c r="AD1947" s="20"/>
      <c r="AE1947" s="20"/>
      <c r="AF1947" s="20"/>
    </row>
    <row r="1948" spans="1:32" ht="45" x14ac:dyDescent="0.2">
      <c r="A1948" s="149"/>
      <c r="B1948" s="149"/>
      <c r="C1948" s="28" t="s">
        <v>2046</v>
      </c>
      <c r="D1948" s="28" t="s">
        <v>2050</v>
      </c>
      <c r="E1948" s="144" t="s">
        <v>10</v>
      </c>
      <c r="F1948" s="20"/>
      <c r="G1948" s="20"/>
      <c r="H1948" s="20"/>
      <c r="I1948" s="26"/>
      <c r="J1948" s="27"/>
      <c r="K1948" s="20"/>
      <c r="L1948" s="20"/>
      <c r="M1948" s="20"/>
      <c r="N1948" s="20"/>
      <c r="O1948" s="20"/>
      <c r="P1948" s="20"/>
      <c r="Q1948" s="20"/>
      <c r="R1948" s="20"/>
      <c r="S1948" s="20"/>
      <c r="T1948" s="20"/>
      <c r="U1948" s="20"/>
      <c r="V1948" s="20"/>
      <c r="W1948" s="20"/>
      <c r="X1948" s="20"/>
      <c r="Y1948" s="20"/>
      <c r="Z1948" s="20"/>
      <c r="AA1948" s="20"/>
      <c r="AB1948" s="20"/>
      <c r="AC1948" s="20"/>
      <c r="AD1948" s="20"/>
      <c r="AE1948" s="20"/>
      <c r="AF1948" s="20"/>
    </row>
    <row r="1949" spans="1:32" ht="45" x14ac:dyDescent="0.2">
      <c r="A1949" s="149"/>
      <c r="B1949" s="149"/>
      <c r="C1949" s="28" t="s">
        <v>2046</v>
      </c>
      <c r="D1949" s="28" t="s">
        <v>2051</v>
      </c>
      <c r="E1949" s="144" t="s">
        <v>10</v>
      </c>
      <c r="F1949" s="20"/>
      <c r="G1949" s="20"/>
      <c r="H1949" s="20"/>
      <c r="I1949" s="26"/>
      <c r="J1949" s="27"/>
      <c r="K1949" s="20"/>
      <c r="L1949" s="20"/>
      <c r="M1949" s="20"/>
      <c r="N1949" s="20"/>
      <c r="O1949" s="20"/>
      <c r="P1949" s="20"/>
      <c r="Q1949" s="20"/>
      <c r="R1949" s="20"/>
      <c r="S1949" s="20"/>
      <c r="T1949" s="20"/>
      <c r="U1949" s="20"/>
      <c r="V1949" s="20"/>
      <c r="W1949" s="20"/>
      <c r="X1949" s="20"/>
      <c r="Y1949" s="20"/>
      <c r="Z1949" s="20"/>
      <c r="AA1949" s="20"/>
      <c r="AB1949" s="20"/>
      <c r="AC1949" s="20"/>
      <c r="AD1949" s="20"/>
      <c r="AE1949" s="20"/>
      <c r="AF1949" s="20"/>
    </row>
    <row r="1950" spans="1:32" ht="45" x14ac:dyDescent="0.2">
      <c r="A1950" s="149"/>
      <c r="B1950" s="149"/>
      <c r="C1950" s="28" t="s">
        <v>2046</v>
      </c>
      <c r="D1950" s="28" t="s">
        <v>2052</v>
      </c>
      <c r="E1950" s="144" t="s">
        <v>10</v>
      </c>
      <c r="F1950" s="20"/>
      <c r="G1950" s="20"/>
      <c r="H1950" s="20"/>
      <c r="I1950" s="26"/>
      <c r="J1950" s="27"/>
      <c r="K1950" s="20"/>
      <c r="L1950" s="20"/>
      <c r="M1950" s="20"/>
      <c r="N1950" s="20"/>
      <c r="O1950" s="20"/>
      <c r="P1950" s="20"/>
      <c r="Q1950" s="20"/>
      <c r="R1950" s="20"/>
      <c r="S1950" s="20"/>
      <c r="T1950" s="20"/>
      <c r="U1950" s="20"/>
      <c r="V1950" s="20"/>
      <c r="W1950" s="20"/>
      <c r="X1950" s="20"/>
      <c r="Y1950" s="20"/>
      <c r="Z1950" s="20"/>
      <c r="AA1950" s="20"/>
      <c r="AB1950" s="20"/>
      <c r="AC1950" s="20"/>
      <c r="AD1950" s="20"/>
      <c r="AE1950" s="20"/>
      <c r="AF1950" s="20"/>
    </row>
    <row r="1951" spans="1:32" ht="45" x14ac:dyDescent="0.2">
      <c r="A1951" s="149"/>
      <c r="B1951" s="149"/>
      <c r="C1951" s="28" t="s">
        <v>2046</v>
      </c>
      <c r="D1951" s="28" t="s">
        <v>2053</v>
      </c>
      <c r="E1951" s="144" t="s">
        <v>10</v>
      </c>
      <c r="F1951" s="20"/>
      <c r="G1951" s="20"/>
      <c r="H1951" s="20"/>
      <c r="I1951" s="26"/>
      <c r="J1951" s="27"/>
      <c r="K1951" s="20"/>
      <c r="L1951" s="20"/>
      <c r="M1951" s="20"/>
      <c r="N1951" s="20"/>
      <c r="O1951" s="20"/>
      <c r="P1951" s="20"/>
      <c r="Q1951" s="20"/>
      <c r="R1951" s="20"/>
      <c r="S1951" s="20"/>
      <c r="T1951" s="20"/>
      <c r="U1951" s="20"/>
      <c r="V1951" s="20"/>
      <c r="W1951" s="20"/>
      <c r="X1951" s="20"/>
      <c r="Y1951" s="20"/>
      <c r="Z1951" s="20"/>
      <c r="AA1951" s="20"/>
      <c r="AB1951" s="20"/>
      <c r="AC1951" s="20"/>
      <c r="AD1951" s="20"/>
      <c r="AE1951" s="20"/>
      <c r="AF1951" s="20"/>
    </row>
    <row r="1952" spans="1:32" ht="60" x14ac:dyDescent="0.2">
      <c r="A1952" s="149"/>
      <c r="B1952" s="149"/>
      <c r="C1952" s="28" t="s">
        <v>2046</v>
      </c>
      <c r="D1952" s="28" t="s">
        <v>2054</v>
      </c>
      <c r="E1952" s="144" t="s">
        <v>10</v>
      </c>
      <c r="F1952" s="20"/>
      <c r="G1952" s="20"/>
      <c r="H1952" s="20"/>
      <c r="I1952" s="26"/>
      <c r="J1952" s="27"/>
      <c r="K1952" s="20"/>
      <c r="L1952" s="20"/>
      <c r="M1952" s="20"/>
      <c r="N1952" s="20"/>
      <c r="O1952" s="20"/>
      <c r="P1952" s="20"/>
      <c r="Q1952" s="20"/>
      <c r="R1952" s="20"/>
      <c r="S1952" s="20"/>
      <c r="T1952" s="20"/>
      <c r="U1952" s="20"/>
      <c r="V1952" s="20"/>
      <c r="W1952" s="20"/>
      <c r="X1952" s="20"/>
      <c r="Y1952" s="20"/>
      <c r="Z1952" s="20"/>
      <c r="AA1952" s="20"/>
      <c r="AB1952" s="20"/>
      <c r="AC1952" s="20"/>
      <c r="AD1952" s="20"/>
      <c r="AE1952" s="20"/>
      <c r="AF1952" s="20"/>
    </row>
    <row r="1953" spans="1:32" ht="45" x14ac:dyDescent="0.2">
      <c r="A1953" s="149"/>
      <c r="B1953" s="149"/>
      <c r="C1953" s="28" t="s">
        <v>2046</v>
      </c>
      <c r="D1953" s="28" t="s">
        <v>2055</v>
      </c>
      <c r="E1953" s="144" t="s">
        <v>10</v>
      </c>
      <c r="F1953" s="20"/>
      <c r="G1953" s="20"/>
      <c r="H1953" s="20"/>
      <c r="I1953" s="26"/>
      <c r="J1953" s="27"/>
      <c r="K1953" s="20"/>
      <c r="L1953" s="20"/>
      <c r="M1953" s="20"/>
      <c r="N1953" s="20"/>
      <c r="O1953" s="20"/>
      <c r="P1953" s="20"/>
      <c r="Q1953" s="20"/>
      <c r="R1953" s="20"/>
      <c r="S1953" s="20"/>
      <c r="T1953" s="20"/>
      <c r="U1953" s="20"/>
      <c r="V1953" s="20"/>
      <c r="W1953" s="20"/>
      <c r="X1953" s="20"/>
      <c r="Y1953" s="20"/>
      <c r="Z1953" s="20"/>
      <c r="AA1953" s="20"/>
      <c r="AB1953" s="20"/>
      <c r="AC1953" s="20"/>
      <c r="AD1953" s="20"/>
      <c r="AE1953" s="20"/>
      <c r="AF1953" s="20"/>
    </row>
    <row r="1954" spans="1:32" ht="60" x14ac:dyDescent="0.2">
      <c r="A1954" s="149"/>
      <c r="B1954" s="149"/>
      <c r="C1954" s="28" t="s">
        <v>2046</v>
      </c>
      <c r="D1954" s="28" t="s">
        <v>2056</v>
      </c>
      <c r="E1954" s="144" t="s">
        <v>10</v>
      </c>
      <c r="F1954" s="20"/>
      <c r="G1954" s="20"/>
      <c r="H1954" s="20"/>
      <c r="I1954" s="26"/>
      <c r="J1954" s="27"/>
      <c r="K1954" s="20"/>
      <c r="L1954" s="20"/>
      <c r="M1954" s="20"/>
      <c r="N1954" s="20"/>
      <c r="O1954" s="20"/>
      <c r="P1954" s="20"/>
      <c r="Q1954" s="20"/>
      <c r="R1954" s="20"/>
      <c r="S1954" s="20"/>
      <c r="T1954" s="20"/>
      <c r="U1954" s="20"/>
      <c r="V1954" s="20"/>
      <c r="W1954" s="20"/>
      <c r="X1954" s="20"/>
      <c r="Y1954" s="20"/>
      <c r="Z1954" s="20"/>
      <c r="AA1954" s="20"/>
      <c r="AB1954" s="20"/>
      <c r="AC1954" s="20"/>
      <c r="AD1954" s="20"/>
      <c r="AE1954" s="20"/>
      <c r="AF1954" s="20"/>
    </row>
    <row r="1955" spans="1:32" ht="45" x14ac:dyDescent="0.2">
      <c r="A1955" s="149"/>
      <c r="B1955" s="149"/>
      <c r="C1955" s="28" t="s">
        <v>2046</v>
      </c>
      <c r="D1955" s="28" t="s">
        <v>2057</v>
      </c>
      <c r="E1955" s="144" t="s">
        <v>10</v>
      </c>
      <c r="F1955" s="20"/>
      <c r="G1955" s="20"/>
      <c r="H1955" s="20"/>
      <c r="I1955" s="26"/>
      <c r="J1955" s="27"/>
      <c r="K1955" s="20"/>
      <c r="L1955" s="20"/>
      <c r="M1955" s="20"/>
      <c r="N1955" s="20"/>
      <c r="O1955" s="20"/>
      <c r="P1955" s="20"/>
      <c r="Q1955" s="20"/>
      <c r="R1955" s="20"/>
      <c r="S1955" s="20"/>
      <c r="T1955" s="20"/>
      <c r="U1955" s="20"/>
      <c r="V1955" s="20"/>
      <c r="W1955" s="20"/>
      <c r="X1955" s="20"/>
      <c r="Y1955" s="20"/>
      <c r="Z1955" s="20"/>
      <c r="AA1955" s="20"/>
      <c r="AB1955" s="20"/>
      <c r="AC1955" s="20"/>
      <c r="AD1955" s="20"/>
      <c r="AE1955" s="20"/>
      <c r="AF1955" s="20"/>
    </row>
    <row r="1956" spans="1:32" ht="45" x14ac:dyDescent="0.2">
      <c r="A1956" s="149"/>
      <c r="B1956" s="149"/>
      <c r="C1956" s="28" t="s">
        <v>2046</v>
      </c>
      <c r="D1956" s="28" t="s">
        <v>2058</v>
      </c>
      <c r="E1956" s="144" t="s">
        <v>10</v>
      </c>
      <c r="F1956" s="20"/>
      <c r="G1956" s="20"/>
      <c r="H1956" s="20"/>
      <c r="I1956" s="26"/>
      <c r="J1956" s="27"/>
      <c r="K1956" s="20"/>
      <c r="L1956" s="20"/>
      <c r="M1956" s="20"/>
      <c r="N1956" s="20"/>
      <c r="O1956" s="20"/>
      <c r="P1956" s="20"/>
      <c r="Q1956" s="20"/>
      <c r="R1956" s="20"/>
      <c r="S1956" s="20"/>
      <c r="T1956" s="20"/>
      <c r="U1956" s="20"/>
      <c r="V1956" s="20"/>
      <c r="W1956" s="20"/>
      <c r="X1956" s="20"/>
      <c r="Y1956" s="20"/>
      <c r="Z1956" s="20"/>
      <c r="AA1956" s="20"/>
      <c r="AB1956" s="20"/>
      <c r="AC1956" s="20"/>
      <c r="AD1956" s="20"/>
      <c r="AE1956" s="20"/>
      <c r="AF1956" s="20"/>
    </row>
    <row r="1957" spans="1:32" ht="45" x14ac:dyDescent="0.2">
      <c r="A1957" s="149"/>
      <c r="B1957" s="149"/>
      <c r="C1957" s="28" t="s">
        <v>2046</v>
      </c>
      <c r="D1957" s="28" t="s">
        <v>2059</v>
      </c>
      <c r="E1957" s="144" t="s">
        <v>10</v>
      </c>
      <c r="F1957" s="20"/>
      <c r="G1957" s="20"/>
      <c r="H1957" s="20"/>
      <c r="I1957" s="26"/>
      <c r="J1957" s="27"/>
      <c r="K1957" s="20"/>
      <c r="L1957" s="20"/>
      <c r="M1957" s="20"/>
      <c r="N1957" s="20"/>
      <c r="O1957" s="20"/>
      <c r="P1957" s="20"/>
      <c r="Q1957" s="20"/>
      <c r="R1957" s="20"/>
      <c r="S1957" s="20"/>
      <c r="T1957" s="20"/>
      <c r="U1957" s="20"/>
      <c r="V1957" s="20"/>
      <c r="W1957" s="20"/>
      <c r="X1957" s="20"/>
      <c r="Y1957" s="20"/>
      <c r="Z1957" s="20"/>
      <c r="AA1957" s="20"/>
      <c r="AB1957" s="20"/>
      <c r="AC1957" s="20"/>
      <c r="AD1957" s="20"/>
      <c r="AE1957" s="20"/>
      <c r="AF1957" s="20"/>
    </row>
    <row r="1958" spans="1:32" ht="45" x14ac:dyDescent="0.2">
      <c r="A1958" s="149"/>
      <c r="B1958" s="149"/>
      <c r="C1958" s="28" t="s">
        <v>2046</v>
      </c>
      <c r="D1958" s="28" t="s">
        <v>2060</v>
      </c>
      <c r="E1958" s="144" t="s">
        <v>10</v>
      </c>
      <c r="F1958" s="20"/>
      <c r="G1958" s="20"/>
      <c r="H1958" s="20"/>
      <c r="I1958" s="26"/>
      <c r="J1958" s="27"/>
      <c r="K1958" s="20"/>
      <c r="L1958" s="20"/>
      <c r="M1958" s="20"/>
      <c r="N1958" s="20"/>
      <c r="O1958" s="20"/>
      <c r="P1958" s="20"/>
      <c r="Q1958" s="20"/>
      <c r="R1958" s="20"/>
      <c r="S1958" s="20"/>
      <c r="T1958" s="20"/>
      <c r="U1958" s="20"/>
      <c r="V1958" s="20"/>
      <c r="W1958" s="20"/>
      <c r="X1958" s="20"/>
      <c r="Y1958" s="20"/>
      <c r="Z1958" s="20"/>
      <c r="AA1958" s="20"/>
      <c r="AB1958" s="20"/>
      <c r="AC1958" s="20"/>
      <c r="AD1958" s="20"/>
      <c r="AE1958" s="20"/>
      <c r="AF1958" s="20"/>
    </row>
    <row r="1959" spans="1:32" ht="45" x14ac:dyDescent="0.2">
      <c r="A1959" s="149"/>
      <c r="B1959" s="149"/>
      <c r="C1959" s="28" t="s">
        <v>2046</v>
      </c>
      <c r="D1959" s="28" t="s">
        <v>2061</v>
      </c>
      <c r="E1959" s="144" t="s">
        <v>10</v>
      </c>
      <c r="F1959" s="20"/>
      <c r="G1959" s="20"/>
      <c r="H1959" s="20"/>
      <c r="I1959" s="26"/>
      <c r="J1959" s="27"/>
      <c r="K1959" s="20"/>
      <c r="L1959" s="20"/>
      <c r="M1959" s="20"/>
      <c r="N1959" s="20"/>
      <c r="O1959" s="20"/>
      <c r="P1959" s="20"/>
      <c r="Q1959" s="20"/>
      <c r="R1959" s="20"/>
      <c r="S1959" s="20"/>
      <c r="T1959" s="20"/>
      <c r="U1959" s="20"/>
      <c r="V1959" s="20"/>
      <c r="W1959" s="20"/>
      <c r="X1959" s="20"/>
      <c r="Y1959" s="20"/>
      <c r="Z1959" s="20"/>
      <c r="AA1959" s="20"/>
      <c r="AB1959" s="20"/>
      <c r="AC1959" s="20"/>
      <c r="AD1959" s="20"/>
      <c r="AE1959" s="20"/>
      <c r="AF1959" s="20"/>
    </row>
    <row r="1960" spans="1:32" ht="60" x14ac:dyDescent="0.2">
      <c r="A1960" s="149"/>
      <c r="B1960" s="149"/>
      <c r="C1960" s="28" t="s">
        <v>2046</v>
      </c>
      <c r="D1960" s="28" t="s">
        <v>2062</v>
      </c>
      <c r="E1960" s="144" t="s">
        <v>10</v>
      </c>
      <c r="F1960" s="20"/>
      <c r="G1960" s="20"/>
      <c r="H1960" s="20"/>
      <c r="I1960" s="26"/>
      <c r="J1960" s="27"/>
      <c r="K1960" s="20"/>
      <c r="L1960" s="20"/>
      <c r="M1960" s="20"/>
      <c r="N1960" s="20"/>
      <c r="O1960" s="20"/>
      <c r="P1960" s="20"/>
      <c r="Q1960" s="20"/>
      <c r="R1960" s="20"/>
      <c r="S1960" s="20"/>
      <c r="T1960" s="20"/>
      <c r="U1960" s="20"/>
      <c r="V1960" s="20"/>
      <c r="W1960" s="20"/>
      <c r="X1960" s="20"/>
      <c r="Y1960" s="20"/>
      <c r="Z1960" s="20"/>
      <c r="AA1960" s="20"/>
      <c r="AB1960" s="20"/>
      <c r="AC1960" s="20"/>
      <c r="AD1960" s="20"/>
      <c r="AE1960" s="20"/>
      <c r="AF1960" s="20"/>
    </row>
    <row r="1961" spans="1:32" ht="45" x14ac:dyDescent="0.2">
      <c r="A1961" s="149"/>
      <c r="B1961" s="149"/>
      <c r="C1961" s="28" t="s">
        <v>2046</v>
      </c>
      <c r="D1961" s="28" t="s">
        <v>2063</v>
      </c>
      <c r="E1961" s="144" t="s">
        <v>10</v>
      </c>
      <c r="F1961" s="20"/>
      <c r="G1961" s="20"/>
      <c r="H1961" s="20"/>
      <c r="I1961" s="26"/>
      <c r="J1961" s="27"/>
      <c r="K1961" s="20"/>
      <c r="L1961" s="20"/>
      <c r="M1961" s="20"/>
      <c r="N1961" s="20"/>
      <c r="O1961" s="20"/>
      <c r="P1961" s="20"/>
      <c r="Q1961" s="20"/>
      <c r="R1961" s="20"/>
      <c r="S1961" s="20"/>
      <c r="T1961" s="20"/>
      <c r="U1961" s="20"/>
      <c r="V1961" s="20"/>
      <c r="W1961" s="20"/>
      <c r="X1961" s="20"/>
      <c r="Y1961" s="20"/>
      <c r="Z1961" s="20"/>
      <c r="AA1961" s="20"/>
      <c r="AB1961" s="20"/>
      <c r="AC1961" s="20"/>
      <c r="AD1961" s="20"/>
      <c r="AE1961" s="20"/>
      <c r="AF1961" s="20"/>
    </row>
    <row r="1962" spans="1:32" ht="45" x14ac:dyDescent="0.2">
      <c r="A1962" s="149"/>
      <c r="B1962" s="149"/>
      <c r="C1962" s="28" t="s">
        <v>2046</v>
      </c>
      <c r="D1962" s="28" t="s">
        <v>2064</v>
      </c>
      <c r="E1962" s="144" t="s">
        <v>10</v>
      </c>
      <c r="F1962" s="20"/>
      <c r="G1962" s="20"/>
      <c r="H1962" s="20"/>
      <c r="I1962" s="26"/>
      <c r="J1962" s="27"/>
      <c r="K1962" s="20"/>
      <c r="L1962" s="20"/>
      <c r="M1962" s="20"/>
      <c r="N1962" s="20"/>
      <c r="O1962" s="20"/>
      <c r="P1962" s="20"/>
      <c r="Q1962" s="20"/>
      <c r="R1962" s="20"/>
      <c r="S1962" s="20"/>
      <c r="T1962" s="20"/>
      <c r="U1962" s="20"/>
      <c r="V1962" s="20"/>
      <c r="W1962" s="20"/>
      <c r="X1962" s="20"/>
      <c r="Y1962" s="20"/>
      <c r="Z1962" s="20"/>
      <c r="AA1962" s="20"/>
      <c r="AB1962" s="20"/>
      <c r="AC1962" s="20"/>
      <c r="AD1962" s="20"/>
      <c r="AE1962" s="20"/>
      <c r="AF1962" s="20"/>
    </row>
    <row r="1963" spans="1:32" ht="45" x14ac:dyDescent="0.2">
      <c r="A1963" s="149"/>
      <c r="B1963" s="149"/>
      <c r="C1963" s="28" t="s">
        <v>2046</v>
      </c>
      <c r="D1963" s="28" t="s">
        <v>2065</v>
      </c>
      <c r="E1963" s="144" t="s">
        <v>10</v>
      </c>
      <c r="F1963" s="20"/>
      <c r="G1963" s="20"/>
      <c r="H1963" s="20"/>
      <c r="I1963" s="26"/>
      <c r="J1963" s="27"/>
      <c r="K1963" s="20"/>
      <c r="L1963" s="20"/>
      <c r="M1963" s="20"/>
      <c r="N1963" s="20"/>
      <c r="O1963" s="20"/>
      <c r="P1963" s="20"/>
      <c r="Q1963" s="20"/>
      <c r="R1963" s="20"/>
      <c r="S1963" s="20"/>
      <c r="T1963" s="20"/>
      <c r="U1963" s="20"/>
      <c r="V1963" s="20"/>
      <c r="W1963" s="20"/>
      <c r="X1963" s="20"/>
      <c r="Y1963" s="20"/>
      <c r="Z1963" s="20"/>
      <c r="AA1963" s="20"/>
      <c r="AB1963" s="20"/>
      <c r="AC1963" s="20"/>
      <c r="AD1963" s="20"/>
      <c r="AE1963" s="20"/>
      <c r="AF1963" s="20"/>
    </row>
    <row r="1964" spans="1:32" ht="45" x14ac:dyDescent="0.2">
      <c r="A1964" s="149"/>
      <c r="B1964" s="149"/>
      <c r="C1964" s="24" t="s">
        <v>2046</v>
      </c>
      <c r="D1964" s="24" t="s">
        <v>2066</v>
      </c>
      <c r="E1964" s="144" t="s">
        <v>10</v>
      </c>
      <c r="F1964" s="20"/>
      <c r="G1964" s="20"/>
      <c r="H1964" s="20"/>
      <c r="I1964" s="26"/>
      <c r="J1964" s="27"/>
      <c r="K1964" s="20"/>
      <c r="L1964" s="20"/>
      <c r="M1964" s="20"/>
      <c r="N1964" s="20"/>
      <c r="O1964" s="20"/>
      <c r="P1964" s="20"/>
      <c r="Q1964" s="20"/>
      <c r="R1964" s="20"/>
      <c r="S1964" s="20"/>
      <c r="T1964" s="20"/>
      <c r="U1964" s="20"/>
      <c r="V1964" s="20"/>
      <c r="W1964" s="20"/>
      <c r="X1964" s="20"/>
      <c r="Y1964" s="20"/>
      <c r="Z1964" s="20"/>
      <c r="AA1964" s="20"/>
      <c r="AB1964" s="20"/>
      <c r="AC1964" s="20"/>
      <c r="AD1964" s="20"/>
      <c r="AE1964" s="20"/>
      <c r="AF1964" s="20"/>
    </row>
    <row r="1965" spans="1:32" ht="45" x14ac:dyDescent="0.2">
      <c r="A1965" s="149"/>
      <c r="B1965" s="149"/>
      <c r="C1965" s="25" t="s">
        <v>2067</v>
      </c>
      <c r="D1965" s="25" t="s">
        <v>2068</v>
      </c>
      <c r="E1965" s="144" t="s">
        <v>10</v>
      </c>
      <c r="F1965" s="20"/>
      <c r="G1965" s="20"/>
      <c r="H1965" s="20"/>
      <c r="I1965" s="26"/>
      <c r="J1965" s="27"/>
      <c r="K1965" s="20"/>
      <c r="L1965" s="20"/>
      <c r="M1965" s="20"/>
      <c r="N1965" s="20"/>
      <c r="O1965" s="20"/>
      <c r="P1965" s="20"/>
      <c r="Q1965" s="20"/>
      <c r="R1965" s="20"/>
      <c r="S1965" s="20"/>
      <c r="T1965" s="20"/>
      <c r="U1965" s="20"/>
      <c r="V1965" s="20"/>
      <c r="W1965" s="20"/>
      <c r="X1965" s="20"/>
      <c r="Y1965" s="20"/>
      <c r="Z1965" s="20"/>
      <c r="AA1965" s="20"/>
      <c r="AB1965" s="20"/>
      <c r="AC1965" s="20"/>
      <c r="AD1965" s="20"/>
      <c r="AE1965" s="20"/>
      <c r="AF1965" s="20"/>
    </row>
    <row r="1966" spans="1:32" ht="45" x14ac:dyDescent="0.2">
      <c r="A1966" s="149"/>
      <c r="B1966" s="149"/>
      <c r="C1966" s="28" t="s">
        <v>2067</v>
      </c>
      <c r="D1966" s="28" t="s">
        <v>2069</v>
      </c>
      <c r="E1966" s="144" t="s">
        <v>10</v>
      </c>
      <c r="F1966" s="20"/>
      <c r="G1966" s="20"/>
      <c r="H1966" s="20"/>
      <c r="I1966" s="26"/>
      <c r="J1966" s="27"/>
      <c r="K1966" s="20"/>
      <c r="L1966" s="20"/>
      <c r="M1966" s="20"/>
      <c r="N1966" s="20"/>
      <c r="O1966" s="20"/>
      <c r="P1966" s="20"/>
      <c r="Q1966" s="20"/>
      <c r="R1966" s="20"/>
      <c r="S1966" s="20"/>
      <c r="T1966" s="20"/>
      <c r="U1966" s="20"/>
      <c r="V1966" s="20"/>
      <c r="W1966" s="20"/>
      <c r="X1966" s="20"/>
      <c r="Y1966" s="20"/>
      <c r="Z1966" s="20"/>
      <c r="AA1966" s="20"/>
      <c r="AB1966" s="20"/>
      <c r="AC1966" s="20"/>
      <c r="AD1966" s="20"/>
      <c r="AE1966" s="20"/>
      <c r="AF1966" s="20"/>
    </row>
    <row r="1967" spans="1:32" ht="45" x14ac:dyDescent="0.2">
      <c r="A1967" s="149"/>
      <c r="B1967" s="149"/>
      <c r="C1967" s="28" t="s">
        <v>2067</v>
      </c>
      <c r="D1967" s="28" t="s">
        <v>2070</v>
      </c>
      <c r="E1967" s="144" t="s">
        <v>10</v>
      </c>
      <c r="F1967" s="20"/>
      <c r="G1967" s="20"/>
      <c r="H1967" s="20"/>
      <c r="I1967" s="26"/>
      <c r="J1967" s="27"/>
      <c r="K1967" s="20"/>
      <c r="L1967" s="20"/>
      <c r="M1967" s="20"/>
      <c r="N1967" s="20"/>
      <c r="O1967" s="20"/>
      <c r="P1967" s="20"/>
      <c r="Q1967" s="20"/>
      <c r="R1967" s="20"/>
      <c r="S1967" s="20"/>
      <c r="T1967" s="20"/>
      <c r="U1967" s="20"/>
      <c r="V1967" s="20"/>
      <c r="W1967" s="20"/>
      <c r="X1967" s="20"/>
      <c r="Y1967" s="20"/>
      <c r="Z1967" s="20"/>
      <c r="AA1967" s="20"/>
      <c r="AB1967" s="20"/>
      <c r="AC1967" s="20"/>
      <c r="AD1967" s="20"/>
      <c r="AE1967" s="20"/>
      <c r="AF1967" s="20"/>
    </row>
    <row r="1968" spans="1:32" ht="45" x14ac:dyDescent="0.2">
      <c r="A1968" s="149"/>
      <c r="B1968" s="149"/>
      <c r="C1968" s="28" t="s">
        <v>2067</v>
      </c>
      <c r="D1968" s="28" t="s">
        <v>2071</v>
      </c>
      <c r="E1968" s="144" t="s">
        <v>10</v>
      </c>
      <c r="F1968" s="20"/>
      <c r="G1968" s="20"/>
      <c r="H1968" s="20"/>
      <c r="I1968" s="26"/>
      <c r="J1968" s="27"/>
      <c r="K1968" s="20"/>
      <c r="L1968" s="20"/>
      <c r="M1968" s="20"/>
      <c r="N1968" s="20"/>
      <c r="O1968" s="20"/>
      <c r="P1968" s="20"/>
      <c r="Q1968" s="20"/>
      <c r="R1968" s="20"/>
      <c r="S1968" s="20"/>
      <c r="T1968" s="20"/>
      <c r="U1968" s="20"/>
      <c r="V1968" s="20"/>
      <c r="W1968" s="20"/>
      <c r="X1968" s="20"/>
      <c r="Y1968" s="20"/>
      <c r="Z1968" s="20"/>
      <c r="AA1968" s="20"/>
      <c r="AB1968" s="20"/>
      <c r="AC1968" s="20"/>
      <c r="AD1968" s="20"/>
      <c r="AE1968" s="20"/>
      <c r="AF1968" s="20"/>
    </row>
    <row r="1969" spans="1:32" ht="45" x14ac:dyDescent="0.2">
      <c r="A1969" s="149"/>
      <c r="B1969" s="149"/>
      <c r="C1969" s="28" t="s">
        <v>2067</v>
      </c>
      <c r="D1969" s="28" t="s">
        <v>2072</v>
      </c>
      <c r="E1969" s="144" t="s">
        <v>10</v>
      </c>
      <c r="F1969" s="20"/>
      <c r="G1969" s="20"/>
      <c r="H1969" s="20"/>
      <c r="I1969" s="26"/>
      <c r="J1969" s="27"/>
      <c r="K1969" s="20"/>
      <c r="L1969" s="20"/>
      <c r="M1969" s="20"/>
      <c r="N1969" s="20"/>
      <c r="O1969" s="20"/>
      <c r="P1969" s="20"/>
      <c r="Q1969" s="20"/>
      <c r="R1969" s="20"/>
      <c r="S1969" s="20"/>
      <c r="T1969" s="20"/>
      <c r="U1969" s="20"/>
      <c r="V1969" s="20"/>
      <c r="W1969" s="20"/>
      <c r="X1969" s="20"/>
      <c r="Y1969" s="20"/>
      <c r="Z1969" s="20"/>
      <c r="AA1969" s="20"/>
      <c r="AB1969" s="20"/>
      <c r="AC1969" s="20"/>
      <c r="AD1969" s="20"/>
      <c r="AE1969" s="20"/>
      <c r="AF1969" s="20"/>
    </row>
    <row r="1970" spans="1:32" ht="45" x14ac:dyDescent="0.2">
      <c r="A1970" s="149"/>
      <c r="B1970" s="149"/>
      <c r="C1970" s="28" t="s">
        <v>2067</v>
      </c>
      <c r="D1970" s="28" t="s">
        <v>2073</v>
      </c>
      <c r="E1970" s="144" t="s">
        <v>10</v>
      </c>
      <c r="F1970" s="20"/>
      <c r="G1970" s="20"/>
      <c r="H1970" s="20"/>
      <c r="I1970" s="26"/>
      <c r="J1970" s="27"/>
      <c r="K1970" s="20"/>
      <c r="L1970" s="20"/>
      <c r="M1970" s="20"/>
      <c r="N1970" s="20"/>
      <c r="O1970" s="20"/>
      <c r="P1970" s="20"/>
      <c r="Q1970" s="20"/>
      <c r="R1970" s="20"/>
      <c r="S1970" s="20"/>
      <c r="T1970" s="20"/>
      <c r="U1970" s="20"/>
      <c r="V1970" s="20"/>
      <c r="W1970" s="20"/>
      <c r="X1970" s="20"/>
      <c r="Y1970" s="20"/>
      <c r="Z1970" s="20"/>
      <c r="AA1970" s="20"/>
      <c r="AB1970" s="20"/>
      <c r="AC1970" s="20"/>
      <c r="AD1970" s="20"/>
      <c r="AE1970" s="20"/>
      <c r="AF1970" s="20"/>
    </row>
    <row r="1971" spans="1:32" ht="45" x14ac:dyDescent="0.2">
      <c r="A1971" s="149"/>
      <c r="B1971" s="149"/>
      <c r="C1971" s="28" t="s">
        <v>2067</v>
      </c>
      <c r="D1971" s="28" t="s">
        <v>2074</v>
      </c>
      <c r="E1971" s="144" t="s">
        <v>10</v>
      </c>
      <c r="F1971" s="20"/>
      <c r="G1971" s="20"/>
      <c r="H1971" s="20"/>
      <c r="I1971" s="26"/>
      <c r="J1971" s="27"/>
      <c r="K1971" s="20"/>
      <c r="L1971" s="20"/>
      <c r="M1971" s="20"/>
      <c r="N1971" s="20"/>
      <c r="O1971" s="20"/>
      <c r="P1971" s="20"/>
      <c r="Q1971" s="20"/>
      <c r="R1971" s="20"/>
      <c r="S1971" s="20"/>
      <c r="T1971" s="20"/>
      <c r="U1971" s="20"/>
      <c r="V1971" s="20"/>
      <c r="W1971" s="20"/>
      <c r="X1971" s="20"/>
      <c r="Y1971" s="20"/>
      <c r="Z1971" s="20"/>
      <c r="AA1971" s="20"/>
      <c r="AB1971" s="20"/>
      <c r="AC1971" s="20"/>
      <c r="AD1971" s="20"/>
      <c r="AE1971" s="20"/>
      <c r="AF1971" s="20"/>
    </row>
    <row r="1972" spans="1:32" ht="45" x14ac:dyDescent="0.2">
      <c r="A1972" s="149"/>
      <c r="B1972" s="149"/>
      <c r="C1972" s="28" t="s">
        <v>2067</v>
      </c>
      <c r="D1972" s="28" t="s">
        <v>2075</v>
      </c>
      <c r="E1972" s="144" t="s">
        <v>10</v>
      </c>
      <c r="F1972" s="20"/>
      <c r="G1972" s="20"/>
      <c r="H1972" s="20"/>
      <c r="I1972" s="26"/>
      <c r="J1972" s="27"/>
      <c r="K1972" s="20"/>
      <c r="L1972" s="20"/>
      <c r="M1972" s="20"/>
      <c r="N1972" s="20"/>
      <c r="O1972" s="20"/>
      <c r="P1972" s="20"/>
      <c r="Q1972" s="20"/>
      <c r="R1972" s="20"/>
      <c r="S1972" s="20"/>
      <c r="T1972" s="20"/>
      <c r="U1972" s="20"/>
      <c r="V1972" s="20"/>
      <c r="W1972" s="20"/>
      <c r="X1972" s="20"/>
      <c r="Y1972" s="20"/>
      <c r="Z1972" s="20"/>
      <c r="AA1972" s="20"/>
      <c r="AB1972" s="20"/>
      <c r="AC1972" s="20"/>
      <c r="AD1972" s="20"/>
      <c r="AE1972" s="20"/>
      <c r="AF1972" s="20"/>
    </row>
    <row r="1973" spans="1:32" ht="45" x14ac:dyDescent="0.2">
      <c r="A1973" s="149"/>
      <c r="B1973" s="149"/>
      <c r="C1973" s="28" t="s">
        <v>2067</v>
      </c>
      <c r="D1973" s="28" t="s">
        <v>2076</v>
      </c>
      <c r="E1973" s="144" t="s">
        <v>10</v>
      </c>
      <c r="F1973" s="20"/>
      <c r="G1973" s="20"/>
      <c r="H1973" s="20"/>
      <c r="I1973" s="26"/>
      <c r="J1973" s="27"/>
      <c r="K1973" s="20"/>
      <c r="L1973" s="20"/>
      <c r="M1973" s="20"/>
      <c r="N1973" s="20"/>
      <c r="O1973" s="20"/>
      <c r="P1973" s="20"/>
      <c r="Q1973" s="20"/>
      <c r="R1973" s="20"/>
      <c r="S1973" s="20"/>
      <c r="T1973" s="20"/>
      <c r="U1973" s="20"/>
      <c r="V1973" s="20"/>
      <c r="W1973" s="20"/>
      <c r="X1973" s="20"/>
      <c r="Y1973" s="20"/>
      <c r="Z1973" s="20"/>
      <c r="AA1973" s="20"/>
      <c r="AB1973" s="20"/>
      <c r="AC1973" s="20"/>
      <c r="AD1973" s="20"/>
      <c r="AE1973" s="20"/>
      <c r="AF1973" s="20"/>
    </row>
    <row r="1974" spans="1:32" ht="90" x14ac:dyDescent="0.2">
      <c r="A1974" s="149"/>
      <c r="B1974" s="149"/>
      <c r="C1974" s="28" t="s">
        <v>2067</v>
      </c>
      <c r="D1974" s="28" t="s">
        <v>2077</v>
      </c>
      <c r="E1974" s="144" t="s">
        <v>10</v>
      </c>
      <c r="F1974" s="20"/>
      <c r="G1974" s="20"/>
      <c r="H1974" s="20"/>
      <c r="I1974" s="26"/>
      <c r="J1974" s="27"/>
      <c r="K1974" s="20"/>
      <c r="L1974" s="20"/>
      <c r="M1974" s="20"/>
      <c r="N1974" s="20"/>
      <c r="O1974" s="20"/>
      <c r="P1974" s="20"/>
      <c r="Q1974" s="20"/>
      <c r="R1974" s="20"/>
      <c r="S1974" s="20"/>
      <c r="T1974" s="20"/>
      <c r="U1974" s="20"/>
      <c r="V1974" s="20"/>
      <c r="W1974" s="20"/>
      <c r="X1974" s="20"/>
      <c r="Y1974" s="20"/>
      <c r="Z1974" s="20"/>
      <c r="AA1974" s="20"/>
      <c r="AB1974" s="20"/>
      <c r="AC1974" s="20"/>
      <c r="AD1974" s="20"/>
      <c r="AE1974" s="20"/>
      <c r="AF1974" s="20"/>
    </row>
    <row r="1975" spans="1:32" ht="45" x14ac:dyDescent="0.2">
      <c r="A1975" s="149"/>
      <c r="B1975" s="149"/>
      <c r="C1975" s="28" t="s">
        <v>2067</v>
      </c>
      <c r="D1975" s="28" t="s">
        <v>2078</v>
      </c>
      <c r="E1975" s="144" t="s">
        <v>10</v>
      </c>
      <c r="F1975" s="20"/>
      <c r="G1975" s="20"/>
      <c r="H1975" s="20"/>
      <c r="I1975" s="26"/>
      <c r="J1975" s="27"/>
      <c r="K1975" s="20"/>
      <c r="L1975" s="20"/>
      <c r="M1975" s="20"/>
      <c r="N1975" s="20"/>
      <c r="O1975" s="20"/>
      <c r="P1975" s="20"/>
      <c r="Q1975" s="20"/>
      <c r="R1975" s="20"/>
      <c r="S1975" s="20"/>
      <c r="T1975" s="20"/>
      <c r="U1975" s="20"/>
      <c r="V1975" s="20"/>
      <c r="W1975" s="20"/>
      <c r="X1975" s="20"/>
      <c r="Y1975" s="20"/>
      <c r="Z1975" s="20"/>
      <c r="AA1975" s="20"/>
      <c r="AB1975" s="20"/>
      <c r="AC1975" s="20"/>
      <c r="AD1975" s="20"/>
      <c r="AE1975" s="20"/>
      <c r="AF1975" s="20"/>
    </row>
    <row r="1976" spans="1:32" ht="45" x14ac:dyDescent="0.2">
      <c r="A1976" s="149"/>
      <c r="B1976" s="149"/>
      <c r="C1976" s="28" t="s">
        <v>2067</v>
      </c>
      <c r="D1976" s="28" t="s">
        <v>2079</v>
      </c>
      <c r="E1976" s="144" t="s">
        <v>10</v>
      </c>
      <c r="F1976" s="20"/>
      <c r="G1976" s="20"/>
      <c r="H1976" s="20"/>
      <c r="I1976" s="26"/>
      <c r="J1976" s="27"/>
      <c r="K1976" s="20"/>
      <c r="L1976" s="20"/>
      <c r="M1976" s="20"/>
      <c r="N1976" s="20"/>
      <c r="O1976" s="20"/>
      <c r="P1976" s="20"/>
      <c r="Q1976" s="20"/>
      <c r="R1976" s="20"/>
      <c r="S1976" s="20"/>
      <c r="T1976" s="20"/>
      <c r="U1976" s="20"/>
      <c r="V1976" s="20"/>
      <c r="W1976" s="20"/>
      <c r="X1976" s="20"/>
      <c r="Y1976" s="20"/>
      <c r="Z1976" s="20"/>
      <c r="AA1976" s="20"/>
      <c r="AB1976" s="20"/>
      <c r="AC1976" s="20"/>
      <c r="AD1976" s="20"/>
      <c r="AE1976" s="20"/>
      <c r="AF1976" s="20"/>
    </row>
    <row r="1977" spans="1:32" ht="45" x14ac:dyDescent="0.2">
      <c r="A1977" s="149"/>
      <c r="B1977" s="149"/>
      <c r="C1977" s="28" t="s">
        <v>2067</v>
      </c>
      <c r="D1977" s="28" t="s">
        <v>2080</v>
      </c>
      <c r="E1977" s="144" t="s">
        <v>10</v>
      </c>
      <c r="F1977" s="20"/>
      <c r="G1977" s="20"/>
      <c r="H1977" s="20"/>
      <c r="I1977" s="26"/>
      <c r="J1977" s="27"/>
      <c r="K1977" s="20"/>
      <c r="L1977" s="20"/>
      <c r="M1977" s="20"/>
      <c r="N1977" s="20"/>
      <c r="O1977" s="20"/>
      <c r="P1977" s="20"/>
      <c r="Q1977" s="20"/>
      <c r="R1977" s="20"/>
      <c r="S1977" s="20"/>
      <c r="T1977" s="20"/>
      <c r="U1977" s="20"/>
      <c r="V1977" s="20"/>
      <c r="W1977" s="20"/>
      <c r="X1977" s="20"/>
      <c r="Y1977" s="20"/>
      <c r="Z1977" s="20"/>
      <c r="AA1977" s="20"/>
      <c r="AB1977" s="20"/>
      <c r="AC1977" s="20"/>
      <c r="AD1977" s="20"/>
      <c r="AE1977" s="20"/>
      <c r="AF1977" s="20"/>
    </row>
    <row r="1978" spans="1:32" ht="45" x14ac:dyDescent="0.2">
      <c r="A1978" s="149"/>
      <c r="B1978" s="149"/>
      <c r="C1978" s="28" t="s">
        <v>2067</v>
      </c>
      <c r="D1978" s="28" t="s">
        <v>2081</v>
      </c>
      <c r="E1978" s="144" t="s">
        <v>10</v>
      </c>
      <c r="F1978" s="20"/>
      <c r="G1978" s="20"/>
      <c r="H1978" s="20"/>
      <c r="I1978" s="26"/>
      <c r="J1978" s="27"/>
      <c r="K1978" s="20"/>
      <c r="L1978" s="20"/>
      <c r="M1978" s="20"/>
      <c r="N1978" s="20"/>
      <c r="O1978" s="20"/>
      <c r="P1978" s="20"/>
      <c r="Q1978" s="20"/>
      <c r="R1978" s="20"/>
      <c r="S1978" s="20"/>
      <c r="T1978" s="20"/>
      <c r="U1978" s="20"/>
      <c r="V1978" s="20"/>
      <c r="W1978" s="20"/>
      <c r="X1978" s="20"/>
      <c r="Y1978" s="20"/>
      <c r="Z1978" s="20"/>
      <c r="AA1978" s="20"/>
      <c r="AB1978" s="20"/>
      <c r="AC1978" s="20"/>
      <c r="AD1978" s="20"/>
      <c r="AE1978" s="20"/>
      <c r="AF1978" s="20"/>
    </row>
    <row r="1979" spans="1:32" ht="45" x14ac:dyDescent="0.2">
      <c r="A1979" s="149"/>
      <c r="B1979" s="149"/>
      <c r="C1979" s="28" t="s">
        <v>2067</v>
      </c>
      <c r="D1979" s="28" t="s">
        <v>2082</v>
      </c>
      <c r="E1979" s="144" t="s">
        <v>10</v>
      </c>
      <c r="F1979" s="20"/>
      <c r="G1979" s="20"/>
      <c r="H1979" s="20"/>
      <c r="I1979" s="26"/>
      <c r="J1979" s="27"/>
      <c r="K1979" s="20"/>
      <c r="L1979" s="20"/>
      <c r="M1979" s="20"/>
      <c r="N1979" s="20"/>
      <c r="O1979" s="20"/>
      <c r="P1979" s="20"/>
      <c r="Q1979" s="20"/>
      <c r="R1979" s="20"/>
      <c r="S1979" s="20"/>
      <c r="T1979" s="20"/>
      <c r="U1979" s="20"/>
      <c r="V1979" s="20"/>
      <c r="W1979" s="20"/>
      <c r="X1979" s="20"/>
      <c r="Y1979" s="20"/>
      <c r="Z1979" s="20"/>
      <c r="AA1979" s="20"/>
      <c r="AB1979" s="20"/>
      <c r="AC1979" s="20"/>
      <c r="AD1979" s="20"/>
      <c r="AE1979" s="20"/>
      <c r="AF1979" s="20"/>
    </row>
    <row r="1980" spans="1:32" ht="60" x14ac:dyDescent="0.2">
      <c r="A1980" s="149"/>
      <c r="B1980" s="149"/>
      <c r="C1980" s="28" t="s">
        <v>2067</v>
      </c>
      <c r="D1980" s="28" t="s">
        <v>2083</v>
      </c>
      <c r="E1980" s="144" t="s">
        <v>10</v>
      </c>
      <c r="F1980" s="20"/>
      <c r="G1980" s="20"/>
      <c r="H1980" s="20"/>
      <c r="I1980" s="26"/>
      <c r="J1980" s="27"/>
      <c r="K1980" s="20"/>
      <c r="L1980" s="20"/>
      <c r="M1980" s="20"/>
      <c r="N1980" s="20"/>
      <c r="O1980" s="20"/>
      <c r="P1980" s="20"/>
      <c r="Q1980" s="20"/>
      <c r="R1980" s="20"/>
      <c r="S1980" s="20"/>
      <c r="T1980" s="20"/>
      <c r="U1980" s="20"/>
      <c r="V1980" s="20"/>
      <c r="W1980" s="20"/>
      <c r="X1980" s="20"/>
      <c r="Y1980" s="20"/>
      <c r="Z1980" s="20"/>
      <c r="AA1980" s="20"/>
      <c r="AB1980" s="20"/>
      <c r="AC1980" s="20"/>
      <c r="AD1980" s="20"/>
      <c r="AE1980" s="20"/>
      <c r="AF1980" s="20"/>
    </row>
    <row r="1981" spans="1:32" ht="45" x14ac:dyDescent="0.2">
      <c r="A1981" s="149"/>
      <c r="B1981" s="149"/>
      <c r="C1981" s="28" t="s">
        <v>2067</v>
      </c>
      <c r="D1981" s="28" t="s">
        <v>2084</v>
      </c>
      <c r="E1981" s="144" t="s">
        <v>10</v>
      </c>
      <c r="F1981" s="20"/>
      <c r="G1981" s="20"/>
      <c r="H1981" s="20"/>
      <c r="I1981" s="26"/>
      <c r="J1981" s="27"/>
      <c r="K1981" s="20"/>
      <c r="L1981" s="20"/>
      <c r="M1981" s="20"/>
      <c r="N1981" s="20"/>
      <c r="O1981" s="20"/>
      <c r="P1981" s="20"/>
      <c r="Q1981" s="20"/>
      <c r="R1981" s="20"/>
      <c r="S1981" s="20"/>
      <c r="T1981" s="20"/>
      <c r="U1981" s="20"/>
      <c r="V1981" s="20"/>
      <c r="W1981" s="20"/>
      <c r="X1981" s="20"/>
      <c r="Y1981" s="20"/>
      <c r="Z1981" s="20"/>
      <c r="AA1981" s="20"/>
      <c r="AB1981" s="20"/>
      <c r="AC1981" s="20"/>
      <c r="AD1981" s="20"/>
      <c r="AE1981" s="20"/>
      <c r="AF1981" s="20"/>
    </row>
    <row r="1982" spans="1:32" ht="45" x14ac:dyDescent="0.2">
      <c r="A1982" s="149"/>
      <c r="B1982" s="149"/>
      <c r="C1982" s="28" t="s">
        <v>2067</v>
      </c>
      <c r="D1982" s="28" t="s">
        <v>2085</v>
      </c>
      <c r="E1982" s="144" t="s">
        <v>10</v>
      </c>
      <c r="F1982" s="20"/>
      <c r="G1982" s="20"/>
      <c r="H1982" s="20"/>
      <c r="I1982" s="26"/>
      <c r="J1982" s="27"/>
      <c r="K1982" s="20"/>
      <c r="L1982" s="20"/>
      <c r="M1982" s="20"/>
      <c r="N1982" s="20"/>
      <c r="O1982" s="20"/>
      <c r="P1982" s="20"/>
      <c r="Q1982" s="20"/>
      <c r="R1982" s="20"/>
      <c r="S1982" s="20"/>
      <c r="T1982" s="20"/>
      <c r="U1982" s="20"/>
      <c r="V1982" s="20"/>
      <c r="W1982" s="20"/>
      <c r="X1982" s="20"/>
      <c r="Y1982" s="20"/>
      <c r="Z1982" s="20"/>
      <c r="AA1982" s="20"/>
      <c r="AB1982" s="20"/>
      <c r="AC1982" s="20"/>
      <c r="AD1982" s="20"/>
      <c r="AE1982" s="20"/>
      <c r="AF1982" s="20"/>
    </row>
    <row r="1983" spans="1:32" ht="45" x14ac:dyDescent="0.2">
      <c r="A1983" s="149"/>
      <c r="B1983" s="149"/>
      <c r="C1983" s="28" t="s">
        <v>2067</v>
      </c>
      <c r="D1983" s="28" t="s">
        <v>2086</v>
      </c>
      <c r="E1983" s="144" t="s">
        <v>10</v>
      </c>
      <c r="F1983" s="20"/>
      <c r="G1983" s="20"/>
      <c r="H1983" s="20"/>
      <c r="I1983" s="26"/>
      <c r="J1983" s="27"/>
      <c r="K1983" s="20"/>
      <c r="L1983" s="20"/>
      <c r="M1983" s="20"/>
      <c r="N1983" s="20"/>
      <c r="O1983" s="20"/>
      <c r="P1983" s="20"/>
      <c r="Q1983" s="20"/>
      <c r="R1983" s="20"/>
      <c r="S1983" s="20"/>
      <c r="T1983" s="20"/>
      <c r="U1983" s="20"/>
      <c r="V1983" s="20"/>
      <c r="W1983" s="20"/>
      <c r="X1983" s="20"/>
      <c r="Y1983" s="20"/>
      <c r="Z1983" s="20"/>
      <c r="AA1983" s="20"/>
      <c r="AB1983" s="20"/>
      <c r="AC1983" s="20"/>
      <c r="AD1983" s="20"/>
      <c r="AE1983" s="20"/>
      <c r="AF1983" s="20"/>
    </row>
    <row r="1984" spans="1:32" ht="45" x14ac:dyDescent="0.2">
      <c r="A1984" s="149"/>
      <c r="B1984" s="149"/>
      <c r="C1984" s="24" t="s">
        <v>2067</v>
      </c>
      <c r="D1984" s="24" t="s">
        <v>2087</v>
      </c>
      <c r="E1984" s="144" t="s">
        <v>10</v>
      </c>
      <c r="F1984" s="20"/>
      <c r="G1984" s="20"/>
      <c r="H1984" s="20"/>
      <c r="I1984" s="26"/>
      <c r="J1984" s="27"/>
      <c r="K1984" s="20"/>
      <c r="L1984" s="20"/>
      <c r="M1984" s="20"/>
      <c r="N1984" s="20"/>
      <c r="O1984" s="20"/>
      <c r="P1984" s="20"/>
      <c r="Q1984" s="20"/>
      <c r="R1984" s="20"/>
      <c r="S1984" s="20"/>
      <c r="T1984" s="20"/>
      <c r="U1984" s="20"/>
      <c r="V1984" s="20"/>
      <c r="W1984" s="20"/>
      <c r="X1984" s="20"/>
      <c r="Y1984" s="20"/>
      <c r="Z1984" s="20"/>
      <c r="AA1984" s="20"/>
      <c r="AB1984" s="20"/>
      <c r="AC1984" s="20"/>
      <c r="AD1984" s="20"/>
      <c r="AE1984" s="20"/>
      <c r="AF1984" s="20"/>
    </row>
    <row r="1985" spans="1:32" ht="45" x14ac:dyDescent="0.2">
      <c r="A1985" s="149"/>
      <c r="B1985" s="149"/>
      <c r="C1985" s="25" t="s">
        <v>2088</v>
      </c>
      <c r="D1985" s="25" t="s">
        <v>2089</v>
      </c>
      <c r="E1985" s="144" t="s">
        <v>10</v>
      </c>
      <c r="F1985" s="20"/>
      <c r="G1985" s="20"/>
      <c r="H1985" s="20"/>
      <c r="I1985" s="26"/>
      <c r="J1985" s="27"/>
      <c r="K1985" s="20"/>
      <c r="L1985" s="20"/>
      <c r="M1985" s="20"/>
      <c r="N1985" s="20"/>
      <c r="O1985" s="20"/>
      <c r="P1985" s="20"/>
      <c r="Q1985" s="20"/>
      <c r="R1985" s="20"/>
      <c r="S1985" s="20"/>
      <c r="T1985" s="20"/>
      <c r="U1985" s="20"/>
      <c r="V1985" s="20"/>
      <c r="W1985" s="20"/>
      <c r="X1985" s="20"/>
      <c r="Y1985" s="20"/>
      <c r="Z1985" s="20"/>
      <c r="AA1985" s="20"/>
      <c r="AB1985" s="20"/>
      <c r="AC1985" s="20"/>
      <c r="AD1985" s="20"/>
      <c r="AE1985" s="20"/>
      <c r="AF1985" s="20"/>
    </row>
    <row r="1986" spans="1:32" ht="45" x14ac:dyDescent="0.2">
      <c r="A1986" s="149"/>
      <c r="B1986" s="149"/>
      <c r="C1986" s="28" t="s">
        <v>2088</v>
      </c>
      <c r="D1986" s="28" t="s">
        <v>2090</v>
      </c>
      <c r="E1986" s="144" t="s">
        <v>10</v>
      </c>
      <c r="F1986" s="20"/>
      <c r="G1986" s="20"/>
      <c r="H1986" s="20"/>
      <c r="I1986" s="26"/>
      <c r="J1986" s="27"/>
      <c r="K1986" s="20"/>
      <c r="L1986" s="20"/>
      <c r="M1986" s="20"/>
      <c r="N1986" s="20"/>
      <c r="O1986" s="20"/>
      <c r="P1986" s="20"/>
      <c r="Q1986" s="20"/>
      <c r="R1986" s="20"/>
      <c r="S1986" s="20"/>
      <c r="T1986" s="20"/>
      <c r="U1986" s="20"/>
      <c r="V1986" s="20"/>
      <c r="W1986" s="20"/>
      <c r="X1986" s="20"/>
      <c r="Y1986" s="20"/>
      <c r="Z1986" s="20"/>
      <c r="AA1986" s="20"/>
      <c r="AB1986" s="20"/>
      <c r="AC1986" s="20"/>
      <c r="AD1986" s="20"/>
      <c r="AE1986" s="20"/>
      <c r="AF1986" s="20"/>
    </row>
    <row r="1987" spans="1:32" ht="45" x14ac:dyDescent="0.2">
      <c r="A1987" s="149"/>
      <c r="B1987" s="149"/>
      <c r="C1987" s="28" t="s">
        <v>2088</v>
      </c>
      <c r="D1987" s="28" t="s">
        <v>2091</v>
      </c>
      <c r="E1987" s="144" t="s">
        <v>10</v>
      </c>
      <c r="F1987" s="20"/>
      <c r="G1987" s="20"/>
      <c r="H1987" s="20"/>
      <c r="I1987" s="26"/>
      <c r="J1987" s="27"/>
      <c r="K1987" s="20"/>
      <c r="L1987" s="20"/>
      <c r="M1987" s="20"/>
      <c r="N1987" s="20"/>
      <c r="O1987" s="20"/>
      <c r="P1987" s="20"/>
      <c r="Q1987" s="20"/>
      <c r="R1987" s="20"/>
      <c r="S1987" s="20"/>
      <c r="T1987" s="20"/>
      <c r="U1987" s="20"/>
      <c r="V1987" s="20"/>
      <c r="W1987" s="20"/>
      <c r="X1987" s="20"/>
      <c r="Y1987" s="20"/>
      <c r="Z1987" s="20"/>
      <c r="AA1987" s="20"/>
      <c r="AB1987" s="20"/>
      <c r="AC1987" s="20"/>
      <c r="AD1987" s="20"/>
      <c r="AE1987" s="20"/>
      <c r="AF1987" s="20"/>
    </row>
    <row r="1988" spans="1:32" ht="45" x14ac:dyDescent="0.2">
      <c r="A1988" s="149"/>
      <c r="B1988" s="149"/>
      <c r="C1988" s="28" t="s">
        <v>2088</v>
      </c>
      <c r="D1988" s="28" t="s">
        <v>2092</v>
      </c>
      <c r="E1988" s="144" t="s">
        <v>10</v>
      </c>
      <c r="F1988" s="20"/>
      <c r="G1988" s="20"/>
      <c r="H1988" s="20"/>
      <c r="I1988" s="26"/>
      <c r="J1988" s="27"/>
      <c r="K1988" s="20"/>
      <c r="L1988" s="20"/>
      <c r="M1988" s="20"/>
      <c r="N1988" s="20"/>
      <c r="O1988" s="20"/>
      <c r="P1988" s="20"/>
      <c r="Q1988" s="20"/>
      <c r="R1988" s="20"/>
      <c r="S1988" s="20"/>
      <c r="T1988" s="20"/>
      <c r="U1988" s="20"/>
      <c r="V1988" s="20"/>
      <c r="W1988" s="20"/>
      <c r="X1988" s="20"/>
      <c r="Y1988" s="20"/>
      <c r="Z1988" s="20"/>
      <c r="AA1988" s="20"/>
      <c r="AB1988" s="20"/>
      <c r="AC1988" s="20"/>
      <c r="AD1988" s="20"/>
      <c r="AE1988" s="20"/>
      <c r="AF1988" s="20"/>
    </row>
    <row r="1989" spans="1:32" ht="45" x14ac:dyDescent="0.2">
      <c r="A1989" s="149"/>
      <c r="B1989" s="149"/>
      <c r="C1989" s="28" t="s">
        <v>2088</v>
      </c>
      <c r="D1989" s="28" t="s">
        <v>2093</v>
      </c>
      <c r="E1989" s="144" t="s">
        <v>10</v>
      </c>
      <c r="F1989" s="20"/>
      <c r="G1989" s="20"/>
      <c r="H1989" s="20"/>
      <c r="I1989" s="26"/>
      <c r="J1989" s="27"/>
      <c r="K1989" s="20"/>
      <c r="L1989" s="20"/>
      <c r="M1989" s="20"/>
      <c r="N1989" s="20"/>
      <c r="O1989" s="20"/>
      <c r="P1989" s="20"/>
      <c r="Q1989" s="20"/>
      <c r="R1989" s="20"/>
      <c r="S1989" s="20"/>
      <c r="T1989" s="20"/>
      <c r="U1989" s="20"/>
      <c r="V1989" s="20"/>
      <c r="W1989" s="20"/>
      <c r="X1989" s="20"/>
      <c r="Y1989" s="20"/>
      <c r="Z1989" s="20"/>
      <c r="AA1989" s="20"/>
      <c r="AB1989" s="20"/>
      <c r="AC1989" s="20"/>
      <c r="AD1989" s="20"/>
      <c r="AE1989" s="20"/>
      <c r="AF1989" s="20"/>
    </row>
    <row r="1990" spans="1:32" ht="45" x14ac:dyDescent="0.2">
      <c r="A1990" s="149"/>
      <c r="B1990" s="149"/>
      <c r="C1990" s="28" t="s">
        <v>2088</v>
      </c>
      <c r="D1990" s="28" t="s">
        <v>2094</v>
      </c>
      <c r="E1990" s="144" t="s">
        <v>10</v>
      </c>
      <c r="F1990" s="20"/>
      <c r="G1990" s="20"/>
      <c r="H1990" s="20"/>
      <c r="I1990" s="26"/>
      <c r="J1990" s="27"/>
      <c r="K1990" s="20"/>
      <c r="L1990" s="20"/>
      <c r="M1990" s="20"/>
      <c r="N1990" s="20"/>
      <c r="O1990" s="20"/>
      <c r="P1990" s="20"/>
      <c r="Q1990" s="20"/>
      <c r="R1990" s="20"/>
      <c r="S1990" s="20"/>
      <c r="T1990" s="20"/>
      <c r="U1990" s="20"/>
      <c r="V1990" s="20"/>
      <c r="W1990" s="20"/>
      <c r="X1990" s="20"/>
      <c r="Y1990" s="20"/>
      <c r="Z1990" s="20"/>
      <c r="AA1990" s="20"/>
      <c r="AB1990" s="20"/>
      <c r="AC1990" s="20"/>
      <c r="AD1990" s="20"/>
      <c r="AE1990" s="20"/>
      <c r="AF1990" s="20"/>
    </row>
    <row r="1991" spans="1:32" ht="45" x14ac:dyDescent="0.2">
      <c r="A1991" s="149"/>
      <c r="B1991" s="149"/>
      <c r="C1991" s="28" t="s">
        <v>2088</v>
      </c>
      <c r="D1991" s="28" t="s">
        <v>2095</v>
      </c>
      <c r="E1991" s="144" t="s">
        <v>10</v>
      </c>
      <c r="F1991" s="20"/>
      <c r="G1991" s="20"/>
      <c r="H1991" s="20"/>
      <c r="I1991" s="26"/>
      <c r="J1991" s="27"/>
      <c r="K1991" s="20"/>
      <c r="L1991" s="20"/>
      <c r="M1991" s="20"/>
      <c r="N1991" s="20"/>
      <c r="O1991" s="20"/>
      <c r="P1991" s="20"/>
      <c r="Q1991" s="20"/>
      <c r="R1991" s="20"/>
      <c r="S1991" s="20"/>
      <c r="T1991" s="20"/>
      <c r="U1991" s="20"/>
      <c r="V1991" s="20"/>
      <c r="W1991" s="20"/>
      <c r="X1991" s="20"/>
      <c r="Y1991" s="20"/>
      <c r="Z1991" s="20"/>
      <c r="AA1991" s="20"/>
      <c r="AB1991" s="20"/>
      <c r="AC1991" s="20"/>
      <c r="AD1991" s="20"/>
      <c r="AE1991" s="20"/>
      <c r="AF1991" s="20"/>
    </row>
    <row r="1992" spans="1:32" ht="45" x14ac:dyDescent="0.2">
      <c r="A1992" s="149"/>
      <c r="B1992" s="149"/>
      <c r="C1992" s="28" t="s">
        <v>2088</v>
      </c>
      <c r="D1992" s="28" t="s">
        <v>2096</v>
      </c>
      <c r="E1992" s="144" t="s">
        <v>10</v>
      </c>
      <c r="F1992" s="20"/>
      <c r="G1992" s="20"/>
      <c r="H1992" s="20"/>
      <c r="I1992" s="26"/>
      <c r="J1992" s="27"/>
      <c r="K1992" s="20"/>
      <c r="L1992" s="20"/>
      <c r="M1992" s="20"/>
      <c r="N1992" s="20"/>
      <c r="O1992" s="20"/>
      <c r="P1992" s="20"/>
      <c r="Q1992" s="20"/>
      <c r="R1992" s="20"/>
      <c r="S1992" s="20"/>
      <c r="T1992" s="20"/>
      <c r="U1992" s="20"/>
      <c r="V1992" s="20"/>
      <c r="W1992" s="20"/>
      <c r="X1992" s="20"/>
      <c r="Y1992" s="20"/>
      <c r="Z1992" s="20"/>
      <c r="AA1992" s="20"/>
      <c r="AB1992" s="20"/>
      <c r="AC1992" s="20"/>
      <c r="AD1992" s="20"/>
      <c r="AE1992" s="20"/>
      <c r="AF1992" s="20"/>
    </row>
    <row r="1993" spans="1:32" ht="45" x14ac:dyDescent="0.2">
      <c r="A1993" s="149"/>
      <c r="B1993" s="149"/>
      <c r="C1993" s="28" t="s">
        <v>2088</v>
      </c>
      <c r="D1993" s="28" t="s">
        <v>2097</v>
      </c>
      <c r="E1993" s="144" t="s">
        <v>10</v>
      </c>
      <c r="F1993" s="20"/>
      <c r="G1993" s="20"/>
      <c r="H1993" s="20"/>
      <c r="I1993" s="26"/>
      <c r="J1993" s="27"/>
      <c r="K1993" s="20"/>
      <c r="L1993" s="20"/>
      <c r="M1993" s="20"/>
      <c r="N1993" s="20"/>
      <c r="O1993" s="20"/>
      <c r="P1993" s="20"/>
      <c r="Q1993" s="20"/>
      <c r="R1993" s="20"/>
      <c r="S1993" s="20"/>
      <c r="T1993" s="20"/>
      <c r="U1993" s="20"/>
      <c r="V1993" s="20"/>
      <c r="W1993" s="20"/>
      <c r="X1993" s="20"/>
      <c r="Y1993" s="20"/>
      <c r="Z1993" s="20"/>
      <c r="AA1993" s="20"/>
      <c r="AB1993" s="20"/>
      <c r="AC1993" s="20"/>
      <c r="AD1993" s="20"/>
      <c r="AE1993" s="20"/>
      <c r="AF1993" s="20"/>
    </row>
    <row r="1994" spans="1:32" ht="75" x14ac:dyDescent="0.2">
      <c r="A1994" s="149"/>
      <c r="B1994" s="149"/>
      <c r="C1994" s="28" t="s">
        <v>2088</v>
      </c>
      <c r="D1994" s="28" t="s">
        <v>2098</v>
      </c>
      <c r="E1994" s="144" t="s">
        <v>10</v>
      </c>
      <c r="F1994" s="20"/>
      <c r="G1994" s="20"/>
      <c r="H1994" s="20"/>
      <c r="I1994" s="26"/>
      <c r="J1994" s="27"/>
      <c r="K1994" s="20"/>
      <c r="L1994" s="20"/>
      <c r="M1994" s="20"/>
      <c r="N1994" s="20"/>
      <c r="O1994" s="20"/>
      <c r="P1994" s="20"/>
      <c r="Q1994" s="20"/>
      <c r="R1994" s="20"/>
      <c r="S1994" s="20"/>
      <c r="T1994" s="20"/>
      <c r="U1994" s="20"/>
      <c r="V1994" s="20"/>
      <c r="W1994" s="20"/>
      <c r="X1994" s="20"/>
      <c r="Y1994" s="20"/>
      <c r="Z1994" s="20"/>
      <c r="AA1994" s="20"/>
      <c r="AB1994" s="20"/>
      <c r="AC1994" s="20"/>
      <c r="AD1994" s="20"/>
      <c r="AE1994" s="20"/>
      <c r="AF1994" s="20"/>
    </row>
    <row r="1995" spans="1:32" ht="45" x14ac:dyDescent="0.2">
      <c r="A1995" s="149"/>
      <c r="B1995" s="149"/>
      <c r="C1995" s="28" t="s">
        <v>2088</v>
      </c>
      <c r="D1995" s="28" t="s">
        <v>2099</v>
      </c>
      <c r="E1995" s="144" t="s">
        <v>10</v>
      </c>
      <c r="F1995" s="20"/>
      <c r="G1995" s="20"/>
      <c r="H1995" s="20"/>
      <c r="I1995" s="26"/>
      <c r="J1995" s="27"/>
      <c r="K1995" s="20"/>
      <c r="L1995" s="20"/>
      <c r="M1995" s="20"/>
      <c r="N1995" s="20"/>
      <c r="O1995" s="20"/>
      <c r="P1995" s="20"/>
      <c r="Q1995" s="20"/>
      <c r="R1995" s="20"/>
      <c r="S1995" s="20"/>
      <c r="T1995" s="20"/>
      <c r="U1995" s="20"/>
      <c r="V1995" s="20"/>
      <c r="W1995" s="20"/>
      <c r="X1995" s="20"/>
      <c r="Y1995" s="20"/>
      <c r="Z1995" s="20"/>
      <c r="AA1995" s="20"/>
      <c r="AB1995" s="20"/>
      <c r="AC1995" s="20"/>
      <c r="AD1995" s="20"/>
      <c r="AE1995" s="20"/>
      <c r="AF1995" s="20"/>
    </row>
    <row r="1996" spans="1:32" ht="45" x14ac:dyDescent="0.2">
      <c r="A1996" s="149"/>
      <c r="B1996" s="149"/>
      <c r="C1996" s="28" t="s">
        <v>2088</v>
      </c>
      <c r="D1996" s="28" t="s">
        <v>2100</v>
      </c>
      <c r="E1996" s="144" t="s">
        <v>10</v>
      </c>
      <c r="F1996" s="20"/>
      <c r="G1996" s="20"/>
      <c r="H1996" s="20"/>
      <c r="I1996" s="26"/>
      <c r="J1996" s="27"/>
      <c r="K1996" s="20"/>
      <c r="L1996" s="20"/>
      <c r="M1996" s="20"/>
      <c r="N1996" s="20"/>
      <c r="O1996" s="20"/>
      <c r="P1996" s="20"/>
      <c r="Q1996" s="20"/>
      <c r="R1996" s="20"/>
      <c r="S1996" s="20"/>
      <c r="T1996" s="20"/>
      <c r="U1996" s="20"/>
      <c r="V1996" s="20"/>
      <c r="W1996" s="20"/>
      <c r="X1996" s="20"/>
      <c r="Y1996" s="20"/>
      <c r="Z1996" s="20"/>
      <c r="AA1996" s="20"/>
      <c r="AB1996" s="20"/>
      <c r="AC1996" s="20"/>
      <c r="AD1996" s="20"/>
      <c r="AE1996" s="20"/>
      <c r="AF1996" s="20"/>
    </row>
    <row r="1997" spans="1:32" ht="45" x14ac:dyDescent="0.2">
      <c r="A1997" s="149"/>
      <c r="B1997" s="149"/>
      <c r="C1997" s="28" t="s">
        <v>2088</v>
      </c>
      <c r="D1997" s="28" t="s">
        <v>2101</v>
      </c>
      <c r="E1997" s="144" t="s">
        <v>10</v>
      </c>
      <c r="F1997" s="20"/>
      <c r="G1997" s="20"/>
      <c r="H1997" s="20"/>
      <c r="I1997" s="26"/>
      <c r="J1997" s="27"/>
      <c r="K1997" s="20"/>
      <c r="L1997" s="20"/>
      <c r="M1997" s="20"/>
      <c r="N1997" s="20"/>
      <c r="O1997" s="20"/>
      <c r="P1997" s="20"/>
      <c r="Q1997" s="20"/>
      <c r="R1997" s="20"/>
      <c r="S1997" s="20"/>
      <c r="T1997" s="20"/>
      <c r="U1997" s="20"/>
      <c r="V1997" s="20"/>
      <c r="W1997" s="20"/>
      <c r="X1997" s="20"/>
      <c r="Y1997" s="20"/>
      <c r="Z1997" s="20"/>
      <c r="AA1997" s="20"/>
      <c r="AB1997" s="20"/>
      <c r="AC1997" s="20"/>
      <c r="AD1997" s="20"/>
      <c r="AE1997" s="20"/>
      <c r="AF1997" s="20"/>
    </row>
    <row r="1998" spans="1:32" ht="60" x14ac:dyDescent="0.2">
      <c r="A1998" s="149"/>
      <c r="B1998" s="149"/>
      <c r="C1998" s="28" t="s">
        <v>2088</v>
      </c>
      <c r="D1998" s="28" t="s">
        <v>2102</v>
      </c>
      <c r="E1998" s="144" t="s">
        <v>10</v>
      </c>
      <c r="F1998" s="20"/>
      <c r="G1998" s="20"/>
      <c r="H1998" s="20"/>
      <c r="I1998" s="26"/>
      <c r="J1998" s="27"/>
      <c r="K1998" s="20"/>
      <c r="L1998" s="20"/>
      <c r="M1998" s="20"/>
      <c r="N1998" s="20"/>
      <c r="O1998" s="20"/>
      <c r="P1998" s="20"/>
      <c r="Q1998" s="20"/>
      <c r="R1998" s="20"/>
      <c r="S1998" s="20"/>
      <c r="T1998" s="20"/>
      <c r="U1998" s="20"/>
      <c r="V1998" s="20"/>
      <c r="W1998" s="20"/>
      <c r="X1998" s="20"/>
      <c r="Y1998" s="20"/>
      <c r="Z1998" s="20"/>
      <c r="AA1998" s="20"/>
      <c r="AB1998" s="20"/>
      <c r="AC1998" s="20"/>
      <c r="AD1998" s="20"/>
      <c r="AE1998" s="20"/>
      <c r="AF1998" s="20"/>
    </row>
    <row r="1999" spans="1:32" ht="45" x14ac:dyDescent="0.2">
      <c r="A1999" s="149"/>
      <c r="B1999" s="149"/>
      <c r="C1999" s="28" t="s">
        <v>2088</v>
      </c>
      <c r="D1999" s="28" t="s">
        <v>2103</v>
      </c>
      <c r="E1999" s="144" t="s">
        <v>10</v>
      </c>
      <c r="F1999" s="20"/>
      <c r="G1999" s="20"/>
      <c r="H1999" s="20"/>
      <c r="I1999" s="26"/>
      <c r="J1999" s="27"/>
      <c r="K1999" s="20"/>
      <c r="L1999" s="20"/>
      <c r="M1999" s="20"/>
      <c r="N1999" s="20"/>
      <c r="O1999" s="20"/>
      <c r="P1999" s="20"/>
      <c r="Q1999" s="20"/>
      <c r="R1999" s="20"/>
      <c r="S1999" s="20"/>
      <c r="T1999" s="20"/>
      <c r="U1999" s="20"/>
      <c r="V1999" s="20"/>
      <c r="W1999" s="20"/>
      <c r="X1999" s="20"/>
      <c r="Y1999" s="20"/>
      <c r="Z1999" s="20"/>
      <c r="AA1999" s="20"/>
      <c r="AB1999" s="20"/>
      <c r="AC1999" s="20"/>
      <c r="AD1999" s="20"/>
      <c r="AE1999" s="20"/>
      <c r="AF1999" s="20"/>
    </row>
    <row r="2000" spans="1:32" ht="45" x14ac:dyDescent="0.2">
      <c r="A2000" s="149"/>
      <c r="B2000" s="149"/>
      <c r="C2000" s="28" t="s">
        <v>2088</v>
      </c>
      <c r="D2000" s="28" t="s">
        <v>2104</v>
      </c>
      <c r="E2000" s="144" t="s">
        <v>10</v>
      </c>
      <c r="F2000" s="20"/>
      <c r="G2000" s="20"/>
      <c r="H2000" s="20"/>
      <c r="I2000" s="26"/>
      <c r="J2000" s="27"/>
      <c r="K2000" s="20"/>
      <c r="L2000" s="20"/>
      <c r="M2000" s="20"/>
      <c r="N2000" s="20"/>
      <c r="O2000" s="20"/>
      <c r="P2000" s="20"/>
      <c r="Q2000" s="20"/>
      <c r="R2000" s="20"/>
      <c r="S2000" s="20"/>
      <c r="T2000" s="20"/>
      <c r="U2000" s="20"/>
      <c r="V2000" s="20"/>
      <c r="W2000" s="20"/>
      <c r="X2000" s="20"/>
      <c r="Y2000" s="20"/>
      <c r="Z2000" s="20"/>
      <c r="AA2000" s="20"/>
      <c r="AB2000" s="20"/>
      <c r="AC2000" s="20"/>
      <c r="AD2000" s="20"/>
      <c r="AE2000" s="20"/>
      <c r="AF2000" s="20"/>
    </row>
    <row r="2001" spans="1:32" ht="45" x14ac:dyDescent="0.2">
      <c r="A2001" s="149"/>
      <c r="B2001" s="149"/>
      <c r="C2001" s="28" t="s">
        <v>2088</v>
      </c>
      <c r="D2001" s="28" t="s">
        <v>2105</v>
      </c>
      <c r="E2001" s="144" t="s">
        <v>10</v>
      </c>
      <c r="F2001" s="20"/>
      <c r="G2001" s="20"/>
      <c r="H2001" s="20"/>
      <c r="I2001" s="26"/>
      <c r="J2001" s="27"/>
      <c r="K2001" s="20"/>
      <c r="L2001" s="20"/>
      <c r="M2001" s="20"/>
      <c r="N2001" s="20"/>
      <c r="O2001" s="20"/>
      <c r="P2001" s="20"/>
      <c r="Q2001" s="20"/>
      <c r="R2001" s="20"/>
      <c r="S2001" s="20"/>
      <c r="T2001" s="20"/>
      <c r="U2001" s="20"/>
      <c r="V2001" s="20"/>
      <c r="W2001" s="20"/>
      <c r="X2001" s="20"/>
      <c r="Y2001" s="20"/>
      <c r="Z2001" s="20"/>
      <c r="AA2001" s="20"/>
      <c r="AB2001" s="20"/>
      <c r="AC2001" s="20"/>
      <c r="AD2001" s="20"/>
      <c r="AE2001" s="20"/>
      <c r="AF2001" s="20"/>
    </row>
    <row r="2002" spans="1:32" ht="45" x14ac:dyDescent="0.2">
      <c r="A2002" s="149"/>
      <c r="B2002" s="149"/>
      <c r="C2002" s="28" t="s">
        <v>2088</v>
      </c>
      <c r="D2002" s="28" t="s">
        <v>2106</v>
      </c>
      <c r="E2002" s="144" t="s">
        <v>10</v>
      </c>
      <c r="F2002" s="20"/>
      <c r="G2002" s="20"/>
      <c r="H2002" s="20"/>
      <c r="I2002" s="26"/>
      <c r="J2002" s="27"/>
      <c r="K2002" s="20"/>
      <c r="L2002" s="20"/>
      <c r="M2002" s="20"/>
      <c r="N2002" s="20"/>
      <c r="O2002" s="20"/>
      <c r="P2002" s="20"/>
      <c r="Q2002" s="20"/>
      <c r="R2002" s="20"/>
      <c r="S2002" s="20"/>
      <c r="T2002" s="20"/>
      <c r="U2002" s="20"/>
      <c r="V2002" s="20"/>
      <c r="W2002" s="20"/>
      <c r="X2002" s="20"/>
      <c r="Y2002" s="20"/>
      <c r="Z2002" s="20"/>
      <c r="AA2002" s="20"/>
      <c r="AB2002" s="20"/>
      <c r="AC2002" s="20"/>
      <c r="AD2002" s="20"/>
      <c r="AE2002" s="20"/>
      <c r="AF2002" s="20"/>
    </row>
    <row r="2003" spans="1:32" ht="45" x14ac:dyDescent="0.2">
      <c r="A2003" s="149"/>
      <c r="B2003" s="149"/>
      <c r="C2003" s="28" t="s">
        <v>2088</v>
      </c>
      <c r="D2003" s="28" t="s">
        <v>2107</v>
      </c>
      <c r="E2003" s="144" t="s">
        <v>10</v>
      </c>
      <c r="F2003" s="19"/>
      <c r="G2003" s="20"/>
      <c r="H2003" s="20"/>
      <c r="I2003" s="26"/>
      <c r="J2003" s="27"/>
      <c r="K2003" s="20"/>
      <c r="L2003" s="20"/>
      <c r="M2003" s="20"/>
      <c r="N2003" s="20"/>
      <c r="O2003" s="20"/>
      <c r="P2003" s="20"/>
      <c r="Q2003" s="20"/>
      <c r="R2003" s="20"/>
      <c r="S2003" s="20"/>
      <c r="T2003" s="20"/>
      <c r="U2003" s="20"/>
      <c r="V2003" s="20"/>
      <c r="W2003" s="20"/>
      <c r="X2003" s="20"/>
      <c r="Y2003" s="20"/>
      <c r="Z2003" s="20"/>
      <c r="AA2003" s="20"/>
      <c r="AB2003" s="20"/>
      <c r="AC2003" s="20"/>
      <c r="AD2003" s="20"/>
      <c r="AE2003" s="20"/>
      <c r="AF2003" s="20"/>
    </row>
    <row r="2004" spans="1:32" ht="45" x14ac:dyDescent="0.2">
      <c r="A2004" s="149"/>
      <c r="B2004" s="149"/>
      <c r="C2004" s="24" t="s">
        <v>2088</v>
      </c>
      <c r="D2004" s="24" t="s">
        <v>2108</v>
      </c>
      <c r="E2004" s="144" t="s">
        <v>10</v>
      </c>
      <c r="F2004" s="29"/>
      <c r="G2004" s="20"/>
      <c r="H2004" s="20"/>
      <c r="I2004" s="26"/>
      <c r="J2004" s="27"/>
      <c r="K2004" s="20"/>
      <c r="L2004" s="20"/>
      <c r="M2004" s="20"/>
      <c r="N2004" s="20"/>
      <c r="O2004" s="20"/>
      <c r="P2004" s="20"/>
      <c r="Q2004" s="20"/>
      <c r="R2004" s="20"/>
      <c r="S2004" s="20"/>
      <c r="T2004" s="20"/>
      <c r="U2004" s="20"/>
      <c r="V2004" s="20"/>
      <c r="W2004" s="20"/>
      <c r="X2004" s="20"/>
      <c r="Y2004" s="20"/>
      <c r="Z2004" s="20"/>
      <c r="AA2004" s="20"/>
      <c r="AB2004" s="20"/>
      <c r="AC2004" s="20"/>
      <c r="AD2004" s="20"/>
      <c r="AE2004" s="20"/>
      <c r="AF2004" s="20"/>
    </row>
    <row r="2005" spans="1:32" s="135" customFormat="1" x14ac:dyDescent="0.2">
      <c r="E2005" s="136"/>
      <c r="F2005" s="137"/>
    </row>
    <row r="2006" spans="1:32" s="135" customFormat="1" x14ac:dyDescent="0.2">
      <c r="A2006" s="120" t="s">
        <v>10</v>
      </c>
      <c r="E2006" s="136"/>
      <c r="F2006" s="137"/>
    </row>
    <row r="2007" spans="1:32" s="135" customFormat="1" x14ac:dyDescent="0.2">
      <c r="A2007" s="121">
        <v>0</v>
      </c>
      <c r="E2007" s="136"/>
      <c r="F2007" s="137"/>
    </row>
    <row r="2008" spans="1:32" s="135" customFormat="1" ht="15" x14ac:dyDescent="0.25">
      <c r="A2008" s="121">
        <v>0.05</v>
      </c>
      <c r="C2008" s="122" t="s">
        <v>2259</v>
      </c>
      <c r="E2008" s="136"/>
      <c r="F2008" s="137"/>
    </row>
    <row r="2009" spans="1:32" s="135" customFormat="1" ht="15" x14ac:dyDescent="0.25">
      <c r="A2009" s="121">
        <v>0.1</v>
      </c>
      <c r="C2009" s="122" t="s">
        <v>2260</v>
      </c>
      <c r="E2009" s="136"/>
      <c r="F2009" s="137"/>
    </row>
    <row r="2010" spans="1:32" s="135" customFormat="1" ht="15" x14ac:dyDescent="0.25">
      <c r="A2010" s="121">
        <v>0.15</v>
      </c>
      <c r="C2010" s="122" t="s">
        <v>2261</v>
      </c>
      <c r="E2010" s="136"/>
      <c r="F2010" s="137"/>
    </row>
    <row r="2011" spans="1:32" s="135" customFormat="1" x14ac:dyDescent="0.2">
      <c r="A2011" s="121">
        <v>0.2</v>
      </c>
      <c r="E2011" s="136"/>
      <c r="F2011" s="137"/>
    </row>
    <row r="2012" spans="1:32" s="135" customFormat="1" x14ac:dyDescent="0.2">
      <c r="A2012" s="121">
        <v>0.25</v>
      </c>
      <c r="E2012" s="136"/>
      <c r="F2012" s="137"/>
    </row>
    <row r="2013" spans="1:32" s="135" customFormat="1" x14ac:dyDescent="0.2">
      <c r="A2013" s="121">
        <v>0.3</v>
      </c>
      <c r="E2013" s="136"/>
      <c r="F2013" s="137"/>
    </row>
    <row r="2014" spans="1:32" s="135" customFormat="1" x14ac:dyDescent="0.2">
      <c r="A2014" s="121">
        <v>0.35</v>
      </c>
      <c r="E2014" s="136"/>
      <c r="F2014" s="137"/>
    </row>
    <row r="2015" spans="1:32" s="135" customFormat="1" x14ac:dyDescent="0.2">
      <c r="A2015" s="121">
        <v>0.4</v>
      </c>
      <c r="E2015" s="136"/>
      <c r="F2015" s="137"/>
    </row>
    <row r="2016" spans="1:32" s="135" customFormat="1" x14ac:dyDescent="0.2">
      <c r="A2016" s="121">
        <v>0.45</v>
      </c>
      <c r="E2016" s="136"/>
      <c r="F2016" s="137"/>
    </row>
    <row r="2017" spans="1:6" s="135" customFormat="1" x14ac:dyDescent="0.2">
      <c r="A2017" s="121">
        <v>0.5</v>
      </c>
      <c r="E2017" s="136"/>
      <c r="F2017" s="137"/>
    </row>
    <row r="2018" spans="1:6" s="135" customFormat="1" x14ac:dyDescent="0.2">
      <c r="A2018" s="121">
        <v>0.55000000000000004</v>
      </c>
      <c r="E2018" s="136"/>
      <c r="F2018" s="137"/>
    </row>
    <row r="2019" spans="1:6" s="135" customFormat="1" x14ac:dyDescent="0.2">
      <c r="A2019" s="121">
        <v>0.6</v>
      </c>
      <c r="E2019" s="136"/>
      <c r="F2019" s="137"/>
    </row>
    <row r="2020" spans="1:6" s="135" customFormat="1" x14ac:dyDescent="0.2">
      <c r="A2020" s="121">
        <v>0.65</v>
      </c>
      <c r="E2020" s="136"/>
      <c r="F2020" s="137"/>
    </row>
    <row r="2021" spans="1:6" s="135" customFormat="1" x14ac:dyDescent="0.2">
      <c r="A2021" s="121">
        <v>0.7</v>
      </c>
      <c r="E2021" s="136"/>
      <c r="F2021" s="137"/>
    </row>
    <row r="2022" spans="1:6" s="135" customFormat="1" x14ac:dyDescent="0.2">
      <c r="A2022" s="121">
        <v>0.75</v>
      </c>
      <c r="E2022" s="136"/>
      <c r="F2022" s="137"/>
    </row>
    <row r="2023" spans="1:6" s="135" customFormat="1" x14ac:dyDescent="0.2">
      <c r="A2023" s="121">
        <v>0.8</v>
      </c>
      <c r="E2023" s="136"/>
      <c r="F2023" s="137"/>
    </row>
    <row r="2024" spans="1:6" s="135" customFormat="1" x14ac:dyDescent="0.2">
      <c r="A2024" s="121">
        <v>0.85</v>
      </c>
      <c r="E2024" s="136"/>
      <c r="F2024" s="137"/>
    </row>
    <row r="2025" spans="1:6" s="135" customFormat="1" x14ac:dyDescent="0.2">
      <c r="A2025" s="121">
        <v>0.9</v>
      </c>
      <c r="E2025" s="136"/>
      <c r="F2025" s="137"/>
    </row>
    <row r="2026" spans="1:6" x14ac:dyDescent="0.2">
      <c r="A2026" s="119">
        <v>0.95</v>
      </c>
    </row>
    <row r="2027" spans="1:6" x14ac:dyDescent="0.2">
      <c r="A2027" s="119">
        <v>1</v>
      </c>
    </row>
    <row r="2028" spans="1:6" x14ac:dyDescent="0.2">
      <c r="A2028" s="118" t="s">
        <v>2262</v>
      </c>
    </row>
    <row r="2029" spans="1:6" x14ac:dyDescent="0.2">
      <c r="A2029" s="118">
        <v>-1</v>
      </c>
    </row>
    <row r="3591" spans="5:5" x14ac:dyDescent="0.2">
      <c r="E3591" s="30"/>
    </row>
    <row r="3592" spans="5:5" x14ac:dyDescent="0.2">
      <c r="E3592" s="30"/>
    </row>
    <row r="3593" spans="5:5" x14ac:dyDescent="0.2">
      <c r="E3593" s="30"/>
    </row>
    <row r="3594" spans="5:5" x14ac:dyDescent="0.2">
      <c r="E3594" s="30"/>
    </row>
    <row r="3595" spans="5:5" x14ac:dyDescent="0.2">
      <c r="E3595" s="30"/>
    </row>
    <row r="3596" spans="5:5" x14ac:dyDescent="0.2">
      <c r="E3596" s="30"/>
    </row>
    <row r="3597" spans="5:5" x14ac:dyDescent="0.2">
      <c r="E3597" s="30"/>
    </row>
    <row r="3598" spans="5:5" x14ac:dyDescent="0.2">
      <c r="E3598" s="30"/>
    </row>
    <row r="3599" spans="5:5" x14ac:dyDescent="0.2">
      <c r="E3599" s="30"/>
    </row>
    <row r="3600" spans="5:5" x14ac:dyDescent="0.2">
      <c r="E3600" s="30"/>
    </row>
    <row r="3601" spans="5:5" x14ac:dyDescent="0.2">
      <c r="E3601" s="30"/>
    </row>
    <row r="3602" spans="5:5" x14ac:dyDescent="0.2">
      <c r="E3602" s="30"/>
    </row>
    <row r="3603" spans="5:5" x14ac:dyDescent="0.2">
      <c r="E3603" s="30"/>
    </row>
    <row r="3604" spans="5:5" x14ac:dyDescent="0.2">
      <c r="E3604" s="30"/>
    </row>
    <row r="3605" spans="5:5" x14ac:dyDescent="0.2">
      <c r="E3605" s="30"/>
    </row>
    <row r="3606" spans="5:5" x14ac:dyDescent="0.2">
      <c r="E3606" s="30"/>
    </row>
    <row r="3607" spans="5:5" x14ac:dyDescent="0.2">
      <c r="E3607" s="30"/>
    </row>
    <row r="3608" spans="5:5" x14ac:dyDescent="0.2">
      <c r="E3608" s="30"/>
    </row>
    <row r="3609" spans="5:5" x14ac:dyDescent="0.2">
      <c r="E3609" s="30"/>
    </row>
    <row r="3610" spans="5:5" x14ac:dyDescent="0.2">
      <c r="E3610" s="30"/>
    </row>
    <row r="3611" spans="5:5" x14ac:dyDescent="0.2">
      <c r="E3611" s="30"/>
    </row>
    <row r="3612" spans="5:5" x14ac:dyDescent="0.2">
      <c r="E3612" s="30"/>
    </row>
    <row r="3613" spans="5:5" x14ac:dyDescent="0.2">
      <c r="E3613" s="30"/>
    </row>
    <row r="3614" spans="5:5" x14ac:dyDescent="0.2">
      <c r="E3614" s="30"/>
    </row>
    <row r="3615" spans="5:5" x14ac:dyDescent="0.2">
      <c r="E3615" s="30"/>
    </row>
    <row r="3616" spans="5:5" x14ac:dyDescent="0.2">
      <c r="E3616" s="30"/>
    </row>
    <row r="3617" spans="5:5" x14ac:dyDescent="0.2">
      <c r="E3617" s="30"/>
    </row>
    <row r="3618" spans="5:5" x14ac:dyDescent="0.2">
      <c r="E3618" s="30"/>
    </row>
    <row r="3619" spans="5:5" x14ac:dyDescent="0.2">
      <c r="E3619" s="30"/>
    </row>
    <row r="3620" spans="5:5" x14ac:dyDescent="0.2">
      <c r="E3620" s="30"/>
    </row>
    <row r="3621" spans="5:5" x14ac:dyDescent="0.2">
      <c r="E3621" s="30"/>
    </row>
    <row r="3622" spans="5:5" x14ac:dyDescent="0.2">
      <c r="E3622" s="30"/>
    </row>
    <row r="3623" spans="5:5" x14ac:dyDescent="0.2">
      <c r="E3623" s="30"/>
    </row>
    <row r="3624" spans="5:5" x14ac:dyDescent="0.2">
      <c r="E3624" s="30"/>
    </row>
    <row r="3625" spans="5:5" x14ac:dyDescent="0.2">
      <c r="E3625" s="30"/>
    </row>
    <row r="3626" spans="5:5" x14ac:dyDescent="0.2">
      <c r="E3626" s="30"/>
    </row>
    <row r="3627" spans="5:5" x14ac:dyDescent="0.2">
      <c r="E3627" s="30"/>
    </row>
    <row r="3628" spans="5:5" x14ac:dyDescent="0.2">
      <c r="E3628" s="30"/>
    </row>
    <row r="3629" spans="5:5" x14ac:dyDescent="0.2">
      <c r="E3629" s="30"/>
    </row>
    <row r="3630" spans="5:5" x14ac:dyDescent="0.2">
      <c r="E3630" s="30"/>
    </row>
    <row r="3631" spans="5:5" x14ac:dyDescent="0.2">
      <c r="E3631" s="30"/>
    </row>
    <row r="3632" spans="5:5" x14ac:dyDescent="0.2">
      <c r="E3632" s="30"/>
    </row>
    <row r="3633" spans="5:5" x14ac:dyDescent="0.2">
      <c r="E3633" s="30"/>
    </row>
    <row r="3634" spans="5:5" x14ac:dyDescent="0.2">
      <c r="E3634" s="30"/>
    </row>
    <row r="3635" spans="5:5" x14ac:dyDescent="0.2">
      <c r="E3635" s="30"/>
    </row>
    <row r="3636" spans="5:5" x14ac:dyDescent="0.2">
      <c r="E3636" s="30"/>
    </row>
    <row r="3637" spans="5:5" x14ac:dyDescent="0.2">
      <c r="E3637" s="30"/>
    </row>
    <row r="3638" spans="5:5" x14ac:dyDescent="0.2">
      <c r="E3638" s="30"/>
    </row>
    <row r="3639" spans="5:5" x14ac:dyDescent="0.2">
      <c r="E3639" s="30"/>
    </row>
    <row r="3640" spans="5:5" x14ac:dyDescent="0.2">
      <c r="E3640" s="30"/>
    </row>
    <row r="3641" spans="5:5" x14ac:dyDescent="0.2">
      <c r="E3641" s="30"/>
    </row>
    <row r="3642" spans="5:5" x14ac:dyDescent="0.2">
      <c r="E3642" s="30"/>
    </row>
    <row r="3643" spans="5:5" x14ac:dyDescent="0.2">
      <c r="E3643" s="30"/>
    </row>
    <row r="3644" spans="5:5" x14ac:dyDescent="0.2">
      <c r="E3644" s="30"/>
    </row>
    <row r="3645" spans="5:5" x14ac:dyDescent="0.2">
      <c r="E3645" s="30"/>
    </row>
    <row r="3646" spans="5:5" x14ac:dyDescent="0.2">
      <c r="E3646" s="30"/>
    </row>
    <row r="3647" spans="5:5" x14ac:dyDescent="0.2">
      <c r="E3647" s="30"/>
    </row>
    <row r="3648" spans="5:5" x14ac:dyDescent="0.2">
      <c r="E3648" s="30"/>
    </row>
    <row r="3649" spans="5:5" x14ac:dyDescent="0.2">
      <c r="E3649" s="30"/>
    </row>
    <row r="3650" spans="5:5" x14ac:dyDescent="0.2">
      <c r="E3650" s="30"/>
    </row>
  </sheetData>
  <sheetProtection formatCells="0" formatColumns="0" formatRows="0" autoFilter="0"/>
  <mergeCells count="112">
    <mergeCell ref="A205:A404"/>
    <mergeCell ref="B205:B224"/>
    <mergeCell ref="B225:B244"/>
    <mergeCell ref="B245:B264"/>
    <mergeCell ref="B265:B284"/>
    <mergeCell ref="F3:F4"/>
    <mergeCell ref="A5:A204"/>
    <mergeCell ref="B5:B24"/>
    <mergeCell ref="B25:B44"/>
    <mergeCell ref="B45:B64"/>
    <mergeCell ref="B65:B84"/>
    <mergeCell ref="B85:B104"/>
    <mergeCell ref="B285:B304"/>
    <mergeCell ref="B305:B324"/>
    <mergeCell ref="B325:B344"/>
    <mergeCell ref="B345:B364"/>
    <mergeCell ref="B365:B384"/>
    <mergeCell ref="B385:B404"/>
    <mergeCell ref="B105:B124"/>
    <mergeCell ref="B125:B144"/>
    <mergeCell ref="B145:B164"/>
    <mergeCell ref="B165:B184"/>
    <mergeCell ref="B185:B204"/>
    <mergeCell ref="B585:B604"/>
    <mergeCell ref="A605:A804"/>
    <mergeCell ref="B605:B624"/>
    <mergeCell ref="B625:B644"/>
    <mergeCell ref="B645:B664"/>
    <mergeCell ref="B665:B684"/>
    <mergeCell ref="B685:B704"/>
    <mergeCell ref="B705:B724"/>
    <mergeCell ref="B725:B744"/>
    <mergeCell ref="B745:B764"/>
    <mergeCell ref="A405:A604"/>
    <mergeCell ref="B405:B424"/>
    <mergeCell ref="B425:B444"/>
    <mergeCell ref="B445:B464"/>
    <mergeCell ref="B465:B484"/>
    <mergeCell ref="B485:B504"/>
    <mergeCell ref="B505:B524"/>
    <mergeCell ref="B525:B544"/>
    <mergeCell ref="B545:B564"/>
    <mergeCell ref="B565:B584"/>
    <mergeCell ref="B765:B784"/>
    <mergeCell ref="B785:B804"/>
    <mergeCell ref="A1205:A1404"/>
    <mergeCell ref="B1205:B1224"/>
    <mergeCell ref="B1225:B1244"/>
    <mergeCell ref="B1245:B1264"/>
    <mergeCell ref="B1265:B1284"/>
    <mergeCell ref="B1285:B1304"/>
    <mergeCell ref="B1485:B1504"/>
    <mergeCell ref="B1505:B1524"/>
    <mergeCell ref="A805:A1004"/>
    <mergeCell ref="B805:B824"/>
    <mergeCell ref="B825:B844"/>
    <mergeCell ref="B845:B864"/>
    <mergeCell ref="B865:B884"/>
    <mergeCell ref="B885:B904"/>
    <mergeCell ref="B905:B924"/>
    <mergeCell ref="B925:B944"/>
    <mergeCell ref="B945:B964"/>
    <mergeCell ref="B965:B984"/>
    <mergeCell ref="B985:B1004"/>
    <mergeCell ref="B1545:B1564"/>
    <mergeCell ref="B1565:B1584"/>
    <mergeCell ref="B1585:B1604"/>
    <mergeCell ref="B1305:B1324"/>
    <mergeCell ref="B1325:B1344"/>
    <mergeCell ref="B1345:B1364"/>
    <mergeCell ref="B1365:B1384"/>
    <mergeCell ref="B1385:B1404"/>
    <mergeCell ref="A1005:A1204"/>
    <mergeCell ref="B1005:B1024"/>
    <mergeCell ref="B1025:B1044"/>
    <mergeCell ref="B1045:B1064"/>
    <mergeCell ref="B1065:B1084"/>
    <mergeCell ref="B1085:B1104"/>
    <mergeCell ref="B1105:B1124"/>
    <mergeCell ref="A1405:A1604"/>
    <mergeCell ref="B1405:B1424"/>
    <mergeCell ref="B1425:B1444"/>
    <mergeCell ref="B1445:B1464"/>
    <mergeCell ref="B1465:B1484"/>
    <mergeCell ref="B1125:B1144"/>
    <mergeCell ref="B1145:B1164"/>
    <mergeCell ref="B1165:B1184"/>
    <mergeCell ref="B1185:B1204"/>
    <mergeCell ref="D1:I2"/>
    <mergeCell ref="B1965:B1984"/>
    <mergeCell ref="B1985:B2004"/>
    <mergeCell ref="B1785:B1804"/>
    <mergeCell ref="A1805:A2004"/>
    <mergeCell ref="B1805:B1824"/>
    <mergeCell ref="B1825:B1844"/>
    <mergeCell ref="B1845:B1864"/>
    <mergeCell ref="B1865:B1884"/>
    <mergeCell ref="B1885:B1904"/>
    <mergeCell ref="B1905:B1924"/>
    <mergeCell ref="B1925:B1944"/>
    <mergeCell ref="B1945:B1964"/>
    <mergeCell ref="A1605:A1804"/>
    <mergeCell ref="B1605:B1624"/>
    <mergeCell ref="B1625:B1644"/>
    <mergeCell ref="B1645:B1664"/>
    <mergeCell ref="B1665:B1684"/>
    <mergeCell ref="B1685:B1704"/>
    <mergeCell ref="B1705:B1724"/>
    <mergeCell ref="B1725:B1744"/>
    <mergeCell ref="B1745:B1764"/>
    <mergeCell ref="B1765:B1784"/>
    <mergeCell ref="B1525:B1544"/>
  </mergeCells>
  <conditionalFormatting sqref="E5:E2004">
    <cfRule type="cellIs" dxfId="54" priority="2" operator="between">
      <formula>0</formula>
      <formula>1</formula>
    </cfRule>
    <cfRule type="cellIs" dxfId="53" priority="5" operator="notBetween">
      <formula>0</formula>
      <formula>1</formula>
    </cfRule>
  </conditionalFormatting>
  <conditionalFormatting sqref="E5:E2004">
    <cfRule type="cellIs" dxfId="52" priority="1" operator="equal">
      <formula>""</formula>
    </cfRule>
  </conditionalFormatting>
  <conditionalFormatting sqref="E5:E2004">
    <cfRule type="cellIs" dxfId="51" priority="28" operator="equal">
      <formula>$A$2006</formula>
    </cfRule>
    <cfRule type="cellIs" dxfId="50" priority="29" operator="equal">
      <formula>$A$2028</formula>
    </cfRule>
  </conditionalFormatting>
  <dataValidations count="2">
    <dataValidation type="list" allowBlank="1" showInputMessage="1" showErrorMessage="1" sqref="D5" xr:uid="{EEFB4124-B5D8-48AE-86D5-55537849E568}">
      <formula1>$D$5:$D$2005</formula1>
    </dataValidation>
    <dataValidation type="list" errorStyle="information" allowBlank="1" showInputMessage="1" showErrorMessage="1" errorTitle="NOTA fora dos limites indicados." error="Digite ou selecione uma NOTA entre 0,0 e 1,0." sqref="E5:E2004" xr:uid="{0ADB0FD0-CAC7-4533-BB22-9183C5BA20EF}">
      <formula1>$A$2006:$A$2028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41F80-8865-4724-B61E-77C2C05443E9}">
  <sheetPr codeName="Plan4">
    <tabColor indexed="34"/>
    <pageSetUpPr fitToPage="1"/>
  </sheetPr>
  <dimension ref="A1:XFC243"/>
  <sheetViews>
    <sheetView showGridLines="0" topLeftCell="A7" zoomScale="75" workbookViewId="0">
      <selection activeCell="AD16" sqref="AD16"/>
    </sheetView>
  </sheetViews>
  <sheetFormatPr defaultRowHeight="12.75" x14ac:dyDescent="0.2"/>
  <cols>
    <col min="1" max="1" width="10.140625" customWidth="1"/>
    <col min="2" max="2" width="8.7109375" customWidth="1"/>
    <col min="3" max="3" width="6.28515625" customWidth="1"/>
    <col min="4" max="20" width="4.42578125" customWidth="1"/>
    <col min="21" max="21" width="10.42578125" customWidth="1"/>
    <col min="22" max="22" width="42.28515625" bestFit="1" customWidth="1"/>
    <col min="23" max="23" width="9.42578125" bestFit="1" customWidth="1"/>
    <col min="24" max="24" width="9" customWidth="1"/>
    <col min="25" max="25" width="10.140625" customWidth="1"/>
    <col min="26" max="33" width="11.42578125" customWidth="1"/>
    <col min="34" max="34" width="20.5703125" customWidth="1"/>
    <col min="35" max="35" width="27" style="44" customWidth="1"/>
    <col min="16381" max="16383" width="0" hidden="1" customWidth="1"/>
  </cols>
  <sheetData>
    <row r="1" spans="4:35 16381:16383" ht="12.75" customHeight="1" x14ac:dyDescent="0.2">
      <c r="U1" s="155" t="s">
        <v>2109</v>
      </c>
      <c r="V1" s="155"/>
      <c r="W1" s="155"/>
      <c r="X1" s="155"/>
      <c r="Y1" s="155"/>
      <c r="Z1" s="155"/>
      <c r="AA1" s="155"/>
    </row>
    <row r="2" spans="4:35 16381:16383" ht="19.5" customHeight="1" x14ac:dyDescent="0.3">
      <c r="D2" s="34"/>
      <c r="U2" s="155"/>
      <c r="V2" s="155"/>
      <c r="W2" s="155"/>
      <c r="X2" s="155"/>
      <c r="Y2" s="155"/>
      <c r="Z2" s="155"/>
      <c r="AA2" s="155"/>
    </row>
    <row r="3" spans="4:35 16381:16383" ht="22.5" customHeight="1" x14ac:dyDescent="0.2"/>
    <row r="8" spans="4:35 16381:16383" ht="15" x14ac:dyDescent="0.2">
      <c r="Y8" s="35"/>
    </row>
    <row r="9" spans="4:35 16381:16383" ht="19.5" x14ac:dyDescent="0.3">
      <c r="V9" s="36" t="s">
        <v>2110</v>
      </c>
      <c r="W9" s="37"/>
      <c r="X9" s="36" t="s">
        <v>2111</v>
      </c>
      <c r="Y9" s="37"/>
      <c r="Z9" s="38"/>
      <c r="AA9" s="37"/>
      <c r="AB9" s="14"/>
    </row>
    <row r="10" spans="4:35 16381:16383" ht="15" x14ac:dyDescent="0.2">
      <c r="V10" s="39"/>
      <c r="W10" s="40"/>
      <c r="X10" s="35"/>
      <c r="Y10" s="40"/>
      <c r="Z10" s="35"/>
      <c r="AA10" s="40"/>
    </row>
    <row r="11" spans="4:35 16381:16383" ht="15" x14ac:dyDescent="0.2">
      <c r="T11" s="41">
        <v>1</v>
      </c>
      <c r="U11" s="143">
        <f t="shared" ref="U11:U20" si="0">INDEX($XFB$11:$XFB$20,MATCH(LARGE($XFC$11:$XFC$20,T11),$XFC$11:$XFC$20,0))</f>
        <v>0</v>
      </c>
      <c r="V11" s="124" t="str">
        <f t="shared" ref="V11:V20" si="1">INDEX($XFA$11:$XFA$20,MATCH(LARGE($XFC$11:$XFC$20,T11),$XFC$11:$XFC$20,0))</f>
        <v>SOMA</v>
      </c>
      <c r="X11" s="14"/>
      <c r="Y11" s="42">
        <v>0.1</v>
      </c>
      <c r="Z11" s="43" t="s">
        <v>2112</v>
      </c>
      <c r="AA11" s="40"/>
      <c r="AG11" s="125">
        <f>$Y$41</f>
        <v>0</v>
      </c>
      <c r="AH11" s="74" t="str">
        <f>$V$41</f>
        <v>SOMA</v>
      </c>
      <c r="AI11" s="126">
        <f>COUNTIF($AG$11:$AG$20,"&gt;"&amp;AG11)+COUNTIF($AG$11:AG11,AG11)</f>
        <v>1</v>
      </c>
      <c r="XFA11" t="str">
        <f>$V$41</f>
        <v>SOMA</v>
      </c>
      <c r="XFB11" s="142">
        <f>$Y$41</f>
        <v>0</v>
      </c>
      <c r="XFC11">
        <f t="shared" ref="XFC11:XFC20" si="2">XFB11+(11-ROW())/1000000</f>
        <v>0</v>
      </c>
    </row>
    <row r="12" spans="4:35 16381:16383" ht="15" x14ac:dyDescent="0.2">
      <c r="T12" s="41">
        <v>2</v>
      </c>
      <c r="U12" s="143">
        <f t="shared" si="0"/>
        <v>0</v>
      </c>
      <c r="V12" s="124" t="str">
        <f t="shared" si="1"/>
        <v>BIOENERGÉTICA</v>
      </c>
      <c r="X12" s="14"/>
      <c r="Y12" s="42">
        <v>0.2</v>
      </c>
      <c r="Z12" s="43" t="s">
        <v>2113</v>
      </c>
      <c r="AA12" s="40"/>
      <c r="AG12" s="125">
        <f>$Y$53</f>
        <v>0</v>
      </c>
      <c r="AH12" s="74" t="str">
        <f>$V$53</f>
        <v>BIOENERGÉTICA</v>
      </c>
      <c r="AI12" s="126">
        <f>COUNTIF($AG$11:$AG$20,"&gt;"&amp;AG12)+COUNTIF($AG$11:AG12,AG12)</f>
        <v>2</v>
      </c>
      <c r="XFA12" t="str">
        <f>$V$53</f>
        <v>BIOENERGÉTICA</v>
      </c>
      <c r="XFB12" s="142">
        <f>$Y$53</f>
        <v>0</v>
      </c>
      <c r="XFC12">
        <f t="shared" si="2"/>
        <v>-9.9999999999999995E-7</v>
      </c>
    </row>
    <row r="13" spans="4:35 16381:16383" ht="15" x14ac:dyDescent="0.2">
      <c r="T13" s="41">
        <v>3</v>
      </c>
      <c r="U13" s="143">
        <f t="shared" si="0"/>
        <v>0</v>
      </c>
      <c r="V13" s="124" t="str">
        <f t="shared" si="1"/>
        <v>ANTIEMOCIONALIDADE</v>
      </c>
      <c r="X13" s="14"/>
      <c r="Y13" s="42">
        <v>0.25</v>
      </c>
      <c r="Z13" s="43" t="s">
        <v>2114</v>
      </c>
      <c r="AA13" s="40"/>
      <c r="AG13" s="125">
        <f>$Y$65</f>
        <v>0</v>
      </c>
      <c r="AH13" s="74" t="str">
        <f>$V$77</f>
        <v>RACIONALIDADE</v>
      </c>
      <c r="AI13" s="126">
        <f>COUNTIF($AG$11:$AG$20,"&gt;"&amp;AG13)+COUNTIF($AG$11:AG13,AG13)</f>
        <v>3</v>
      </c>
      <c r="XFA13" t="str">
        <f>$V$65</f>
        <v>ANTIEMOCIONALIDADE</v>
      </c>
      <c r="XFB13" s="142">
        <f>$Y$65</f>
        <v>0</v>
      </c>
      <c r="XFC13">
        <f t="shared" si="2"/>
        <v>-1.9999999999999999E-6</v>
      </c>
    </row>
    <row r="14" spans="4:35 16381:16383" ht="15" x14ac:dyDescent="0.2">
      <c r="T14" s="41">
        <v>4</v>
      </c>
      <c r="U14" s="143">
        <f t="shared" si="0"/>
        <v>0</v>
      </c>
      <c r="V14" s="124" t="str">
        <f t="shared" si="1"/>
        <v>RACIONALIDADE</v>
      </c>
      <c r="X14" s="14"/>
      <c r="Y14" s="42">
        <v>0.25</v>
      </c>
      <c r="Z14" s="43" t="s">
        <v>2115</v>
      </c>
      <c r="AA14" s="40"/>
      <c r="AG14" s="125">
        <f>$Y$77</f>
        <v>0</v>
      </c>
      <c r="AH14" s="74" t="str">
        <f>$V$89</f>
        <v>LIDERANÇA</v>
      </c>
      <c r="AI14" s="126">
        <f>COUNTIF($AG$11:$AG$20,"&gt;"&amp;AG14)+COUNTIF($AG$11:AG14,AG14)</f>
        <v>4</v>
      </c>
      <c r="XFA14" t="str">
        <f>$V$77</f>
        <v>RACIONALIDADE</v>
      </c>
      <c r="XFB14" s="142">
        <f>$Y$77</f>
        <v>0</v>
      </c>
      <c r="XFC14">
        <f t="shared" si="2"/>
        <v>-3.0000000000000001E-6</v>
      </c>
    </row>
    <row r="15" spans="4:35 16381:16383" ht="15" x14ac:dyDescent="0.2">
      <c r="T15" s="41">
        <v>5</v>
      </c>
      <c r="U15" s="143">
        <f t="shared" si="0"/>
        <v>0</v>
      </c>
      <c r="V15" s="124" t="str">
        <f t="shared" si="1"/>
        <v>LIDERANÇA</v>
      </c>
      <c r="X15" s="14"/>
      <c r="Y15" s="42">
        <v>0.25</v>
      </c>
      <c r="Z15" s="43" t="s">
        <v>2116</v>
      </c>
      <c r="AA15" s="40"/>
      <c r="AG15" s="125">
        <f>$Y$89</f>
        <v>0</v>
      </c>
      <c r="AH15" s="74" t="str">
        <f>$V$101</f>
        <v>COMUNICABILIDADE</v>
      </c>
      <c r="AI15" s="126">
        <f>COUNTIF($AG$11:$AG$20,"&gt;"&amp;AG15)+COUNTIF($AG$11:AG15,AG15)</f>
        <v>5</v>
      </c>
      <c r="XFA15" t="str">
        <f>$V$89</f>
        <v>LIDERANÇA</v>
      </c>
      <c r="XFB15" s="142">
        <f>$Y$89</f>
        <v>0</v>
      </c>
      <c r="XFC15">
        <f t="shared" si="2"/>
        <v>-3.9999999999999998E-6</v>
      </c>
    </row>
    <row r="16" spans="4:35 16381:16383" ht="15" x14ac:dyDescent="0.2">
      <c r="T16" s="41">
        <v>6</v>
      </c>
      <c r="U16" s="143">
        <f t="shared" si="0"/>
        <v>0</v>
      </c>
      <c r="V16" s="124" t="str">
        <f t="shared" si="1"/>
        <v>COMUNICABILIDADE</v>
      </c>
      <c r="W16" s="44"/>
      <c r="X16" s="14"/>
      <c r="Y16" s="42">
        <v>0.3</v>
      </c>
      <c r="Z16" s="43" t="s">
        <v>2117</v>
      </c>
      <c r="AA16" s="40"/>
      <c r="AG16" s="125">
        <f>$Y$101</f>
        <v>0</v>
      </c>
      <c r="AH16" s="74" t="str">
        <f>$V$113</f>
        <v>PRIORIZAÇÃO</v>
      </c>
      <c r="AI16" s="126">
        <f>COUNTIF($AG$11:$AG$20,"&gt;"&amp;AG16)+COUNTIF($AG$11:AG16,AG16)</f>
        <v>6</v>
      </c>
      <c r="XFA16" t="str">
        <f>$V$101</f>
        <v>COMUNICABILIDADE</v>
      </c>
      <c r="XFB16" s="142">
        <f>$Y$101</f>
        <v>0</v>
      </c>
      <c r="XFC16">
        <f t="shared" si="2"/>
        <v>-5.0000000000000004E-6</v>
      </c>
    </row>
    <row r="17" spans="2:35 16381:16383" ht="15" x14ac:dyDescent="0.2">
      <c r="T17" s="41">
        <v>7</v>
      </c>
      <c r="U17" s="143">
        <f t="shared" si="0"/>
        <v>0</v>
      </c>
      <c r="V17" s="124" t="str">
        <f t="shared" si="1"/>
        <v>PRIORIZAÇÃO</v>
      </c>
      <c r="W17" s="44"/>
      <c r="X17" s="14"/>
      <c r="Y17" s="42">
        <v>0.35</v>
      </c>
      <c r="Z17" s="43" t="s">
        <v>2118</v>
      </c>
      <c r="AA17" s="40"/>
      <c r="AG17" s="125">
        <f>$Y$113</f>
        <v>0</v>
      </c>
      <c r="AH17" s="74" t="str">
        <f>$V$125</f>
        <v>COERÊNCIA</v>
      </c>
      <c r="AI17" s="126">
        <f>COUNTIF($AG$11:$AG$20,"&gt;"&amp;AG17)+COUNTIF($AG$11:AG17,AG17)</f>
        <v>7</v>
      </c>
      <c r="XFA17" t="str">
        <f>$V$113</f>
        <v>PRIORIZAÇÃO</v>
      </c>
      <c r="XFB17" s="142">
        <f>$Y$113</f>
        <v>0</v>
      </c>
      <c r="XFC17">
        <f t="shared" si="2"/>
        <v>-6.0000000000000002E-6</v>
      </c>
    </row>
    <row r="18" spans="2:35 16381:16383" ht="15" x14ac:dyDescent="0.2">
      <c r="T18" s="41">
        <v>8</v>
      </c>
      <c r="U18" s="143">
        <f t="shared" si="0"/>
        <v>0</v>
      </c>
      <c r="V18" s="124" t="str">
        <f t="shared" si="1"/>
        <v>COERÊNCIA</v>
      </c>
      <c r="X18" s="14"/>
      <c r="Y18" s="42">
        <v>0.4</v>
      </c>
      <c r="Z18" s="43" t="s">
        <v>2119</v>
      </c>
      <c r="AA18" s="40"/>
      <c r="AG18" s="125">
        <f>$Y$125</f>
        <v>0</v>
      </c>
      <c r="AH18" s="74" t="str">
        <f>$V$137</f>
        <v>CONSCIENCIALIDADE</v>
      </c>
      <c r="AI18" s="126">
        <f>COUNTIF($AG$11:$AG$20,"&gt;"&amp;AG18)+COUNTIF($AG$11:AG18,AG18)</f>
        <v>8</v>
      </c>
      <c r="XFA18" t="str">
        <f>$V$125</f>
        <v>COERÊNCIA</v>
      </c>
      <c r="XFB18" s="142">
        <f>$Y$125</f>
        <v>0</v>
      </c>
      <c r="XFC18">
        <f t="shared" si="2"/>
        <v>-6.9999999999999999E-6</v>
      </c>
    </row>
    <row r="19" spans="2:35 16381:16383" ht="15" x14ac:dyDescent="0.2">
      <c r="T19" s="41">
        <v>9</v>
      </c>
      <c r="U19" s="143">
        <f t="shared" si="0"/>
        <v>0</v>
      </c>
      <c r="V19" s="124" t="str">
        <f t="shared" si="1"/>
        <v>CONSCIENCIALIDADE</v>
      </c>
      <c r="X19" s="14"/>
      <c r="Y19" s="42">
        <v>0.5</v>
      </c>
      <c r="Z19" s="43" t="s">
        <v>2120</v>
      </c>
      <c r="AA19" s="40"/>
      <c r="AG19" s="125">
        <f>$Y$137</f>
        <v>0</v>
      </c>
      <c r="AH19" s="74" t="str">
        <f>$V$149</f>
        <v>UNIVERSALIDADE</v>
      </c>
      <c r="AI19" s="126">
        <f>COUNTIF($AG$11:$AG$20,"&gt;"&amp;AG19)+COUNTIF($AG$11:AG19,AG19)</f>
        <v>9</v>
      </c>
      <c r="XFA19" t="str">
        <f>$V$137</f>
        <v>CONSCIENCIALIDADE</v>
      </c>
      <c r="XFB19" s="142">
        <f>$Y$137</f>
        <v>0</v>
      </c>
      <c r="XFC19">
        <f t="shared" si="2"/>
        <v>-7.9999999999999996E-6</v>
      </c>
    </row>
    <row r="20" spans="2:35 16381:16383" ht="15" x14ac:dyDescent="0.2">
      <c r="T20" s="41">
        <v>10</v>
      </c>
      <c r="U20" s="143">
        <f t="shared" si="0"/>
        <v>0</v>
      </c>
      <c r="V20" s="124" t="str">
        <f t="shared" si="1"/>
        <v>UNIVERSALIDADE</v>
      </c>
      <c r="X20" s="14"/>
      <c r="Y20" s="42">
        <v>0.6</v>
      </c>
      <c r="Z20" s="43" t="s">
        <v>2121</v>
      </c>
      <c r="AA20" s="40"/>
      <c r="AG20" s="125">
        <f>$Y$149</f>
        <v>0</v>
      </c>
      <c r="AH20" s="74" t="str">
        <f>$V$149</f>
        <v>UNIVERSALIDADE</v>
      </c>
      <c r="AI20" s="126">
        <f>COUNTIF($AG$11:$AG$20,"&gt;"&amp;AG20)+COUNTIF($AG$11:AG20,AG20)</f>
        <v>10</v>
      </c>
      <c r="XFA20" t="str">
        <f>$V$149</f>
        <v>UNIVERSALIDADE</v>
      </c>
      <c r="XFB20" s="142">
        <f>$Y$149</f>
        <v>0</v>
      </c>
      <c r="XFC20">
        <f t="shared" si="2"/>
        <v>-9.0000000000000002E-6</v>
      </c>
    </row>
    <row r="21" spans="2:35 16381:16383" ht="15" x14ac:dyDescent="0.2">
      <c r="V21" s="45"/>
      <c r="W21" s="40"/>
      <c r="X21" s="14"/>
      <c r="Y21" s="42">
        <v>0.65</v>
      </c>
      <c r="Z21" s="43" t="s">
        <v>2122</v>
      </c>
      <c r="AA21" s="40"/>
      <c r="AG21" s="74"/>
      <c r="AH21" s="74"/>
      <c r="AI21" s="126"/>
    </row>
    <row r="22" spans="2:35 16381:16383" ht="15" x14ac:dyDescent="0.2">
      <c r="X22" s="14"/>
      <c r="Y22" s="42">
        <v>0.75</v>
      </c>
      <c r="Z22" s="43" t="s">
        <v>2123</v>
      </c>
      <c r="AA22" s="40"/>
    </row>
    <row r="23" spans="2:35 16381:16383" ht="15" x14ac:dyDescent="0.2">
      <c r="X23" s="14"/>
      <c r="Y23" s="42">
        <v>1</v>
      </c>
      <c r="Z23" s="43" t="s">
        <v>2124</v>
      </c>
      <c r="AA23" s="40"/>
    </row>
    <row r="24" spans="2:35 16381:16383" ht="15" x14ac:dyDescent="0.2">
      <c r="X24" s="14"/>
      <c r="Y24" s="35" t="s">
        <v>2125</v>
      </c>
      <c r="Z24" s="43" t="s">
        <v>2126</v>
      </c>
      <c r="AA24" s="40"/>
    </row>
    <row r="26" spans="2:35 16381:16383" x14ac:dyDescent="0.2">
      <c r="B26" s="46"/>
      <c r="D26" s="47"/>
      <c r="E26" s="48"/>
      <c r="H26" s="49"/>
      <c r="I26" s="46"/>
      <c r="L26" s="47"/>
      <c r="M26" s="50"/>
    </row>
    <row r="27" spans="2:35 16381:16383" x14ac:dyDescent="0.2">
      <c r="B27" s="46"/>
      <c r="D27" s="47"/>
      <c r="E27" s="48"/>
      <c r="H27" s="49"/>
      <c r="I27" s="46"/>
      <c r="L27" s="47"/>
      <c r="M27" s="50"/>
    </row>
    <row r="28" spans="2:35 16381:16383" x14ac:dyDescent="0.2">
      <c r="B28" s="46"/>
      <c r="D28" s="47"/>
      <c r="E28" s="48"/>
      <c r="H28" s="49"/>
      <c r="I28" s="46"/>
      <c r="L28" s="47"/>
      <c r="M28" s="50"/>
    </row>
    <row r="29" spans="2:35 16381:16383" ht="15.75" x14ac:dyDescent="0.25">
      <c r="B29" s="46"/>
      <c r="D29" s="47"/>
      <c r="E29" s="48"/>
      <c r="H29" s="49"/>
      <c r="I29" s="46"/>
      <c r="L29" s="47"/>
      <c r="M29" s="50"/>
      <c r="V29" s="51" t="s">
        <v>2127</v>
      </c>
      <c r="W29" s="52">
        <f>SUM(W42:W159)/(2000-COUNTIF(Respostas!E5:E2004,"na"))</f>
        <v>0</v>
      </c>
      <c r="X29" s="52"/>
    </row>
    <row r="30" spans="2:35 16381:16383" ht="15.75" x14ac:dyDescent="0.25">
      <c r="B30" s="46"/>
      <c r="D30" s="47"/>
      <c r="E30" s="48"/>
      <c r="H30" s="49"/>
      <c r="I30" s="46"/>
      <c r="L30" s="47"/>
      <c r="M30" s="50"/>
      <c r="V30" s="53" t="s">
        <v>2128</v>
      </c>
      <c r="W30" s="54">
        <f>W29-W34</f>
        <v>-5.0000000000000001E-3</v>
      </c>
      <c r="X30" s="54"/>
      <c r="Y30" s="55" t="s">
        <v>2129</v>
      </c>
    </row>
    <row r="31" spans="2:35 16381:16383" ht="15.75" x14ac:dyDescent="0.25">
      <c r="B31" s="46"/>
      <c r="D31" s="47"/>
      <c r="E31" s="48"/>
      <c r="H31" s="49"/>
      <c r="I31" s="46"/>
      <c r="L31" s="47"/>
      <c r="M31" s="50"/>
      <c r="V31" s="53" t="s">
        <v>2130</v>
      </c>
      <c r="W31" s="54">
        <f>W29+W34</f>
        <v>5.0000000000000001E-3</v>
      </c>
      <c r="X31" s="54"/>
      <c r="Y31" s="55" t="s">
        <v>2131</v>
      </c>
    </row>
    <row r="32" spans="2:35 16381:16383" ht="15.75" x14ac:dyDescent="0.25">
      <c r="B32" s="46"/>
      <c r="D32" s="47"/>
      <c r="E32" s="48"/>
      <c r="H32" s="49"/>
      <c r="I32" s="46"/>
      <c r="L32" s="47"/>
      <c r="M32" s="50"/>
      <c r="V32" s="53" t="s">
        <v>2132</v>
      </c>
      <c r="W32" s="56">
        <v>0.25</v>
      </c>
      <c r="X32" s="57"/>
      <c r="Y32" s="58" t="s">
        <v>2133</v>
      </c>
    </row>
    <row r="33" spans="1:35" ht="15.75" x14ac:dyDescent="0.25">
      <c r="B33" s="46"/>
      <c r="D33" s="47"/>
      <c r="E33" s="48"/>
      <c r="H33" s="49"/>
      <c r="I33" s="46"/>
      <c r="L33" s="47"/>
      <c r="M33" s="50"/>
      <c r="V33" s="53" t="s">
        <v>2130</v>
      </c>
      <c r="W33" s="56">
        <v>0.4</v>
      </c>
      <c r="X33" s="57"/>
      <c r="Y33" s="58" t="s">
        <v>2134</v>
      </c>
    </row>
    <row r="34" spans="1:35" ht="15.75" x14ac:dyDescent="0.25">
      <c r="B34" s="46"/>
      <c r="D34" s="47"/>
      <c r="E34" s="48"/>
      <c r="H34" s="49"/>
      <c r="I34" s="46"/>
      <c r="L34" s="47"/>
      <c r="M34" s="50"/>
      <c r="V34" s="51" t="s">
        <v>2135</v>
      </c>
      <c r="W34" s="59">
        <v>5.0000000000000001E-3</v>
      </c>
      <c r="X34" s="60"/>
      <c r="Y34" s="55" t="s">
        <v>2136</v>
      </c>
    </row>
    <row r="35" spans="1:35" ht="19.5" x14ac:dyDescent="0.3">
      <c r="B35" s="34" t="s">
        <v>2137</v>
      </c>
      <c r="D35" s="47"/>
      <c r="E35" s="48"/>
      <c r="H35" s="49"/>
      <c r="I35" s="46"/>
      <c r="L35" s="47"/>
      <c r="M35" s="50"/>
      <c r="V35" s="49"/>
      <c r="W35" s="61"/>
      <c r="X35" s="62" t="s">
        <v>2138</v>
      </c>
      <c r="Y35" s="49"/>
    </row>
    <row r="36" spans="1:35" ht="19.5" x14ac:dyDescent="0.3">
      <c r="B36" s="34"/>
      <c r="D36" s="47"/>
      <c r="E36" s="48"/>
      <c r="H36" s="49"/>
      <c r="I36" s="46"/>
      <c r="L36" s="47"/>
      <c r="M36" s="50"/>
    </row>
    <row r="37" spans="1:35" x14ac:dyDescent="0.2">
      <c r="B37" s="46"/>
      <c r="D37" s="47"/>
      <c r="E37" s="48"/>
      <c r="H37" s="49"/>
      <c r="I37" s="46"/>
      <c r="L37" s="47"/>
      <c r="M37" s="50"/>
    </row>
    <row r="38" spans="1:35" x14ac:dyDescent="0.2">
      <c r="B38" s="46"/>
      <c r="D38" s="47"/>
      <c r="E38" s="48"/>
      <c r="H38" s="49"/>
      <c r="I38" s="46"/>
      <c r="L38" s="47"/>
      <c r="M38" s="50"/>
    </row>
    <row r="39" spans="1:35" x14ac:dyDescent="0.2">
      <c r="B39" s="46"/>
      <c r="D39" s="47"/>
      <c r="E39" s="48"/>
      <c r="H39" s="49"/>
      <c r="I39" s="46"/>
      <c r="L39" s="47"/>
      <c r="M39" s="50"/>
    </row>
    <row r="40" spans="1:35" ht="13.5" thickBot="1" x14ac:dyDescent="0.25">
      <c r="B40" s="46"/>
      <c r="D40" s="47"/>
      <c r="E40" s="48"/>
      <c r="H40" s="49"/>
      <c r="I40" s="46"/>
      <c r="L40" s="47"/>
      <c r="M40" s="50"/>
      <c r="AA40">
        <v>10</v>
      </c>
    </row>
    <row r="41" spans="1:35" s="67" customFormat="1" ht="13.5" customHeight="1" thickTop="1" x14ac:dyDescent="0.2">
      <c r="A41" s="63"/>
      <c r="B41" s="64">
        <v>1</v>
      </c>
      <c r="C41" s="64">
        <v>2</v>
      </c>
      <c r="D41" s="64">
        <v>3</v>
      </c>
      <c r="E41" s="64">
        <v>4</v>
      </c>
      <c r="F41" s="64">
        <v>5</v>
      </c>
      <c r="G41" s="64">
        <v>6</v>
      </c>
      <c r="H41" s="64">
        <v>7</v>
      </c>
      <c r="I41" s="64">
        <v>8</v>
      </c>
      <c r="J41" s="64">
        <v>9</v>
      </c>
      <c r="K41" s="64">
        <v>10</v>
      </c>
      <c r="L41" s="64">
        <v>11</v>
      </c>
      <c r="M41" s="64">
        <v>12</v>
      </c>
      <c r="N41" s="64">
        <v>13</v>
      </c>
      <c r="O41" s="64">
        <v>14</v>
      </c>
      <c r="P41" s="64">
        <v>15</v>
      </c>
      <c r="Q41" s="64">
        <v>16</v>
      </c>
      <c r="R41" s="64">
        <v>17</v>
      </c>
      <c r="S41" s="64">
        <v>18</v>
      </c>
      <c r="T41" s="64">
        <v>19</v>
      </c>
      <c r="U41" s="64">
        <v>20</v>
      </c>
      <c r="V41" s="65" t="s">
        <v>2139</v>
      </c>
      <c r="W41" s="64" t="s">
        <v>2140</v>
      </c>
      <c r="X41" s="66" t="s">
        <v>2141</v>
      </c>
      <c r="Y41" s="152">
        <f>SUM(W42:W51)/(IF(COUNTIF(X42:X51,"&gt;0")&gt;0,COUNTIF(X42:X51,"&gt;0"),1)*20*1)</f>
        <v>0</v>
      </c>
      <c r="AA41"/>
      <c r="AB41" s="156"/>
      <c r="AC41" s="68"/>
      <c r="AD41" s="68"/>
      <c r="AE41" s="69"/>
      <c r="AI41" s="123"/>
    </row>
    <row r="42" spans="1:35" ht="12.75" customHeight="1" x14ac:dyDescent="0.2">
      <c r="A42" s="70">
        <v>1</v>
      </c>
      <c r="B42" s="71">
        <f>IF(OR(Respostas!$E5="",Respostas!$E5="Selecione a Nota aqui."),0,Respostas!$E5)</f>
        <v>0</v>
      </c>
      <c r="C42" s="71">
        <f>IF(OR(Respostas!$E6="",Respostas!$E6="Selecione a Nota aqui."),0,Respostas!$E6)</f>
        <v>0</v>
      </c>
      <c r="D42" s="71">
        <f>IF(OR(Respostas!$E7="",Respostas!$E7="Selecione a Nota aqui."),0,Respostas!$E7)</f>
        <v>0</v>
      </c>
      <c r="E42" s="71">
        <f>IF(OR(Respostas!$E8="",Respostas!$E8="Selecione a Nota aqui."),0,Respostas!$E8)</f>
        <v>0</v>
      </c>
      <c r="F42" s="71">
        <f>IF(OR(Respostas!$E9="",Respostas!$E9="Selecione a Nota aqui."),0,Respostas!$E9)</f>
        <v>0</v>
      </c>
      <c r="G42" s="71">
        <f>IF(OR(Respostas!$E10="",Respostas!$E10="Selecione a Nota aqui."),0,Respostas!$E10)</f>
        <v>0</v>
      </c>
      <c r="H42" s="71">
        <f>IF(OR(Respostas!$E11="",Respostas!$E11="Selecione a Nota aqui."),0,Respostas!$E11)</f>
        <v>0</v>
      </c>
      <c r="I42" s="71">
        <f>IF(OR(Respostas!$E12="",Respostas!$E12="Selecione a Nota aqui."),0,Respostas!$E12)</f>
        <v>0</v>
      </c>
      <c r="J42" s="71">
        <f>IF(OR(Respostas!$E13="",Respostas!$E13="Selecione a Nota aqui."),0,Respostas!$E13)</f>
        <v>0</v>
      </c>
      <c r="K42" s="71">
        <f>IF(OR(Respostas!$E14="",Respostas!$E14="Selecione a Nota aqui."),0,Respostas!$E14)</f>
        <v>0</v>
      </c>
      <c r="L42" s="71">
        <f>IF(OR(Respostas!$E15="",Respostas!$E15="Selecione a Nota aqui."),0,Respostas!$E15)</f>
        <v>0</v>
      </c>
      <c r="M42" s="71">
        <f>IF(OR(Respostas!$E16="",Respostas!$E16="Selecione a Nota aqui."),0,Respostas!$E16)</f>
        <v>0</v>
      </c>
      <c r="N42" s="71">
        <f>IF(OR(Respostas!$E17="",Respostas!$E17="Selecione a Nota aqui."),0,Respostas!$E17)</f>
        <v>0</v>
      </c>
      <c r="O42" s="71">
        <f>IF(OR(Respostas!$E18="",Respostas!$E18="Selecione a Nota aqui."),0,Respostas!$E18)</f>
        <v>0</v>
      </c>
      <c r="P42" s="71">
        <f>IF(OR(Respostas!$E19="",Respostas!$E19="Selecione a Nota aqui."),0,Respostas!$E19)</f>
        <v>0</v>
      </c>
      <c r="Q42" s="71">
        <f>IF(OR(Respostas!$E20="",Respostas!$E20="Selecione a Nota aqui."),0,Respostas!$E20)</f>
        <v>0</v>
      </c>
      <c r="R42" s="71">
        <f>IF(OR(Respostas!$E21="",Respostas!$E21="Selecione a Nota aqui."),0,Respostas!$E21)</f>
        <v>0</v>
      </c>
      <c r="S42" s="71">
        <f>IF(OR(Respostas!$E22="",Respostas!$E22="Selecione a Nota aqui."),0,Respostas!$E22)</f>
        <v>0</v>
      </c>
      <c r="T42" s="71">
        <f>IF(OR(Respostas!$E23="",Respostas!$E23="Selecione a Nota aqui."),0,Respostas!$E23)</f>
        <v>0</v>
      </c>
      <c r="U42" s="71">
        <f>IF(OR(Respostas!$E24="",Respostas!$E24="Selecione a Nota aqui."),0,Respostas!$E24)</f>
        <v>0</v>
      </c>
      <c r="V42" s="72" t="s">
        <v>2142</v>
      </c>
      <c r="W42" s="71">
        <f t="shared" ref="W42:W50" si="3">IF(COUNTIF(B42:U42,"na")=20,"na",SUM(B42:U42))</f>
        <v>0</v>
      </c>
      <c r="X42" s="73">
        <f t="shared" ref="X42:X51" si="4">IF(W42="na",0,W42/((20-COUNTIF(B42:U42,"na"))*1))</f>
        <v>0</v>
      </c>
      <c r="Y42" s="153"/>
      <c r="AB42" s="156"/>
      <c r="AC42" s="74"/>
      <c r="AD42" s="75">
        <f>AE42*100</f>
        <v>0</v>
      </c>
      <c r="AE42" s="76">
        <f>X42</f>
        <v>0</v>
      </c>
    </row>
    <row r="43" spans="1:35" ht="12.75" customHeight="1" x14ac:dyDescent="0.2">
      <c r="A43" s="70">
        <v>2</v>
      </c>
      <c r="B43" s="71">
        <f>IF(OR(Respostas!$E25="",Respostas!$E25="Selecione a Nota aqui."),0,Respostas!$E25)</f>
        <v>0</v>
      </c>
      <c r="C43" s="71">
        <f>IF(OR(Respostas!$E26="",Respostas!$E26="Selecione a Nota aqui."),0,Respostas!$E26)</f>
        <v>0</v>
      </c>
      <c r="D43" s="71">
        <f>IF(OR(Respostas!$E27="",Respostas!$E27="Selecione a Nota aqui."),0,Respostas!$E27)</f>
        <v>0</v>
      </c>
      <c r="E43" s="71">
        <f>IF(OR(Respostas!$E28="",Respostas!$E28="Selecione a Nota aqui."),0,Respostas!$E28)</f>
        <v>0</v>
      </c>
      <c r="F43" s="71">
        <f>IF(OR(Respostas!$E29="",Respostas!$E29="Selecione a Nota aqui."),0,Respostas!$E29)</f>
        <v>0</v>
      </c>
      <c r="G43" s="71">
        <f>IF(OR(Respostas!$E30="",Respostas!$E30="Selecione a Nota aqui."),0,Respostas!$E30)</f>
        <v>0</v>
      </c>
      <c r="H43" s="71">
        <f>IF(OR(Respostas!$E31="",Respostas!$E31="Selecione a Nota aqui."),0,Respostas!$E31)</f>
        <v>0</v>
      </c>
      <c r="I43" s="71">
        <f>IF(OR(Respostas!$E32="",Respostas!$E32="Selecione a Nota aqui."),0,Respostas!$E32)</f>
        <v>0</v>
      </c>
      <c r="J43" s="71">
        <f>IF(OR(Respostas!$E33="",Respostas!$E33="Selecione a Nota aqui."),0,Respostas!$E33)</f>
        <v>0</v>
      </c>
      <c r="K43" s="71">
        <f>IF(OR(Respostas!$E34="",Respostas!$E34="Selecione a Nota aqui."),0,Respostas!$E34)</f>
        <v>0</v>
      </c>
      <c r="L43" s="71">
        <f>IF(OR(Respostas!$E35="",Respostas!$E35="Selecione a Nota aqui."),0,Respostas!$E35)</f>
        <v>0</v>
      </c>
      <c r="M43" s="71">
        <f>IF(OR(Respostas!$E36="",Respostas!$E36="Selecione a Nota aqui."),0,Respostas!$E36)</f>
        <v>0</v>
      </c>
      <c r="N43" s="71">
        <f>IF(OR(Respostas!$E37="",Respostas!$E37="Selecione a Nota aqui."),0,Respostas!$E37)</f>
        <v>0</v>
      </c>
      <c r="O43" s="71">
        <f>IF(OR(Respostas!$E38="",Respostas!$E38="Selecione a Nota aqui."),0,Respostas!$E38)</f>
        <v>0</v>
      </c>
      <c r="P43" s="71">
        <f>IF(OR(Respostas!$E39="",Respostas!$E39="Selecione a Nota aqui."),0,Respostas!$E39)</f>
        <v>0</v>
      </c>
      <c r="Q43" s="71">
        <f>IF(OR(Respostas!$E40="",Respostas!$E40="Selecione a Nota aqui."),0,Respostas!$E40)</f>
        <v>0</v>
      </c>
      <c r="R43" s="71">
        <f>IF(OR(Respostas!$E41="",Respostas!$E41="Selecione a Nota aqui."),0,Respostas!$E41)</f>
        <v>0</v>
      </c>
      <c r="S43" s="71">
        <f>IF(OR(Respostas!$E42="",Respostas!$E42="Selecione a Nota aqui."),0,Respostas!$E42)</f>
        <v>0</v>
      </c>
      <c r="T43" s="71">
        <f>IF(OR(Respostas!$E43="",Respostas!$E43="Selecione a Nota aqui."),0,Respostas!$E43)</f>
        <v>0</v>
      </c>
      <c r="U43" s="71">
        <f>IF(OR(Respostas!$E44="",Respostas!$E44="Selecione a Nota aqui."),0,Respostas!$E44)</f>
        <v>0</v>
      </c>
      <c r="V43" s="72" t="s">
        <v>2143</v>
      </c>
      <c r="W43" s="71">
        <f t="shared" si="3"/>
        <v>0</v>
      </c>
      <c r="X43" s="73">
        <f t="shared" si="4"/>
        <v>0</v>
      </c>
      <c r="Y43" s="153"/>
      <c r="AB43" s="156"/>
      <c r="AC43" s="68"/>
      <c r="AD43" s="75">
        <f t="shared" ref="AD43:AD106" si="5">AE43*100</f>
        <v>0</v>
      </c>
      <c r="AE43" s="74"/>
    </row>
    <row r="44" spans="1:35" ht="12.75" customHeight="1" x14ac:dyDescent="0.2">
      <c r="A44" s="70">
        <v>3</v>
      </c>
      <c r="B44" s="71">
        <f>IF(OR(Respostas!$E45="",Respostas!$E45="Selecione a Nota aqui."),0,Respostas!$E45)</f>
        <v>0</v>
      </c>
      <c r="C44" s="71">
        <f>IF(OR(Respostas!$E46="",Respostas!$E46="Selecione a Nota aqui."),0,Respostas!$E46)</f>
        <v>0</v>
      </c>
      <c r="D44" s="71">
        <f>IF(OR(Respostas!$E47="",Respostas!$E47="Selecione a Nota aqui."),0,Respostas!$E47)</f>
        <v>0</v>
      </c>
      <c r="E44" s="71">
        <f>IF(OR(Respostas!$E48="",Respostas!$E48="Selecione a Nota aqui."),0,Respostas!$E48)</f>
        <v>0</v>
      </c>
      <c r="F44" s="71">
        <f>IF(OR(Respostas!$E49="",Respostas!$E49="Selecione a Nota aqui."),0,Respostas!$E49)</f>
        <v>0</v>
      </c>
      <c r="G44" s="71">
        <f>IF(OR(Respostas!$E50="",Respostas!$E50="Selecione a Nota aqui."),0,Respostas!$E50)</f>
        <v>0</v>
      </c>
      <c r="H44" s="71">
        <f>IF(OR(Respostas!$E51="",Respostas!$E51="Selecione a Nota aqui."),0,Respostas!$E51)</f>
        <v>0</v>
      </c>
      <c r="I44" s="71">
        <f>IF(OR(Respostas!$E52="",Respostas!$E52="Selecione a Nota aqui."),0,Respostas!$E52)</f>
        <v>0</v>
      </c>
      <c r="J44" s="71">
        <f>IF(OR(Respostas!$E53="",Respostas!$E53="Selecione a Nota aqui."),0,Respostas!$E53)</f>
        <v>0</v>
      </c>
      <c r="K44" s="71">
        <f>IF(OR(Respostas!$E54="",Respostas!$E54="Selecione a Nota aqui."),0,Respostas!$E54)</f>
        <v>0</v>
      </c>
      <c r="L44" s="71">
        <f>IF(OR(Respostas!$E55="",Respostas!$E55="Selecione a Nota aqui."),0,Respostas!$E55)</f>
        <v>0</v>
      </c>
      <c r="M44" s="71">
        <f>IF(OR(Respostas!$E56="",Respostas!$E56="Selecione a Nota aqui."),0,Respostas!$E56)</f>
        <v>0</v>
      </c>
      <c r="N44" s="71">
        <f>IF(OR(Respostas!$E57="",Respostas!$E57="Selecione a Nota aqui."),0,Respostas!$E57)</f>
        <v>0</v>
      </c>
      <c r="O44" s="71">
        <f>IF(OR(Respostas!$E58="",Respostas!$E58="Selecione a Nota aqui."),0,Respostas!$E58)</f>
        <v>0</v>
      </c>
      <c r="P44" s="71">
        <f>IF(OR(Respostas!$E59="",Respostas!$E59="Selecione a Nota aqui."),0,Respostas!$E59)</f>
        <v>0</v>
      </c>
      <c r="Q44" s="71">
        <f>IF(OR(Respostas!$E60="",Respostas!$E60="Selecione a Nota aqui."),0,Respostas!$E60)</f>
        <v>0</v>
      </c>
      <c r="R44" s="71">
        <f>IF(OR(Respostas!$E61="",Respostas!$E61="Selecione a Nota aqui."),0,Respostas!$E61)</f>
        <v>0</v>
      </c>
      <c r="S44" s="71">
        <f>IF(OR(Respostas!$E62="",Respostas!$E62="Selecione a Nota aqui."),0,Respostas!$E62)</f>
        <v>0</v>
      </c>
      <c r="T44" s="71">
        <f>IF(OR(Respostas!$E63="",Respostas!$E63="Selecione a Nota aqui."),0,Respostas!$E63)</f>
        <v>0</v>
      </c>
      <c r="U44" s="71">
        <f>IF(OR(Respostas!$E64="",Respostas!$E64="Selecione a Nota aqui."),0,Respostas!$E64)</f>
        <v>0</v>
      </c>
      <c r="V44" s="72" t="s">
        <v>2144</v>
      </c>
      <c r="W44" s="71">
        <f t="shared" si="3"/>
        <v>0</v>
      </c>
      <c r="X44" s="73">
        <f t="shared" si="4"/>
        <v>0</v>
      </c>
      <c r="Y44" s="153"/>
      <c r="AB44" s="156"/>
      <c r="AC44" s="68"/>
      <c r="AD44" s="75">
        <f t="shared" si="5"/>
        <v>0</v>
      </c>
      <c r="AE44" s="77">
        <f>X43</f>
        <v>0</v>
      </c>
    </row>
    <row r="45" spans="1:35" ht="12.75" customHeight="1" x14ac:dyDescent="0.2">
      <c r="A45" s="70">
        <v>4</v>
      </c>
      <c r="B45" s="71">
        <f>IF(OR(Respostas!$E65="",Respostas!$E65="Selecione a Nota aqui."),0,Respostas!$E65)</f>
        <v>0</v>
      </c>
      <c r="C45" s="71">
        <f>IF(OR(Respostas!$E66="",Respostas!$E66="Selecione a Nota aqui."),0,Respostas!$E66)</f>
        <v>0</v>
      </c>
      <c r="D45" s="71">
        <f>IF(OR(Respostas!$E67="",Respostas!$E67="Selecione a Nota aqui."),0,Respostas!$E67)</f>
        <v>0</v>
      </c>
      <c r="E45" s="71">
        <f>IF(OR(Respostas!$E68="",Respostas!$E68="Selecione a Nota aqui."),0,Respostas!$E68)</f>
        <v>0</v>
      </c>
      <c r="F45" s="71">
        <f>IF(OR(Respostas!$E69="",Respostas!$E69="Selecione a Nota aqui."),0,Respostas!$E69)</f>
        <v>0</v>
      </c>
      <c r="G45" s="71">
        <f>IF(OR(Respostas!$E70="",Respostas!$E70="Selecione a Nota aqui."),0,Respostas!$E70)</f>
        <v>0</v>
      </c>
      <c r="H45" s="71">
        <f>IF(OR(Respostas!$E71="",Respostas!$E71="Selecione a Nota aqui."),0,Respostas!$E71)</f>
        <v>0</v>
      </c>
      <c r="I45" s="71">
        <f>IF(OR(Respostas!$E72="",Respostas!$E72="Selecione a Nota aqui."),0,Respostas!$E72)</f>
        <v>0</v>
      </c>
      <c r="J45" s="71">
        <f>IF(OR(Respostas!$E73="",Respostas!$E73="Selecione a Nota aqui."),0,Respostas!$E73)</f>
        <v>0</v>
      </c>
      <c r="K45" s="71">
        <f>IF(OR(Respostas!$E74="",Respostas!$E74="Selecione a Nota aqui."),0,Respostas!$E74)</f>
        <v>0</v>
      </c>
      <c r="L45" s="71">
        <f>IF(OR(Respostas!$E75="",Respostas!$E75="Selecione a Nota aqui."),0,Respostas!$E75)</f>
        <v>0</v>
      </c>
      <c r="M45" s="71">
        <f>IF(OR(Respostas!$E76="",Respostas!$E76="Selecione a Nota aqui."),0,Respostas!$E76)</f>
        <v>0</v>
      </c>
      <c r="N45" s="71">
        <f>IF(OR(Respostas!$E77="",Respostas!$E77="Selecione a Nota aqui."),0,Respostas!$E77)</f>
        <v>0</v>
      </c>
      <c r="O45" s="71">
        <f>IF(OR(Respostas!$E78="",Respostas!$E78="Selecione a Nota aqui."),0,Respostas!$E78)</f>
        <v>0</v>
      </c>
      <c r="P45" s="71">
        <f>IF(OR(Respostas!$E79="",Respostas!$E79="Selecione a Nota aqui."),0,Respostas!$E79)</f>
        <v>0</v>
      </c>
      <c r="Q45" s="71">
        <f>IF(OR(Respostas!$E80="",Respostas!$E80="Selecione a Nota aqui."),0,Respostas!$E80)</f>
        <v>0</v>
      </c>
      <c r="R45" s="71">
        <f>IF(OR(Respostas!$E81="",Respostas!$E81="Selecione a Nota aqui."),0,Respostas!$E81)</f>
        <v>0</v>
      </c>
      <c r="S45" s="71">
        <f>IF(OR(Respostas!$E82="",Respostas!$E82="Selecione a Nota aqui."),0,Respostas!$E82)</f>
        <v>0</v>
      </c>
      <c r="T45" s="71">
        <f>IF(OR(Respostas!$E83="",Respostas!$E83="Selecione a Nota aqui."),0,Respostas!$E83)</f>
        <v>0</v>
      </c>
      <c r="U45" s="71">
        <f>IF(OR(Respostas!$E84="",Respostas!$E84="Selecione a Nota aqui."),0,Respostas!$E84)</f>
        <v>0</v>
      </c>
      <c r="V45" s="78" t="s">
        <v>2145</v>
      </c>
      <c r="W45" s="71">
        <f t="shared" si="3"/>
        <v>0</v>
      </c>
      <c r="X45" s="73">
        <f t="shared" si="4"/>
        <v>0</v>
      </c>
      <c r="Y45" s="153"/>
      <c r="AB45" s="156"/>
      <c r="AC45" s="68"/>
      <c r="AD45" s="75">
        <f t="shared" si="5"/>
        <v>0</v>
      </c>
      <c r="AE45" s="74"/>
    </row>
    <row r="46" spans="1:35" ht="12.75" customHeight="1" x14ac:dyDescent="0.2">
      <c r="A46" s="70">
        <v>5</v>
      </c>
      <c r="B46" s="71">
        <f>IF(OR(Respostas!$E85="",Respostas!$E85="Selecione a Nota aqui."),0,Respostas!$E85)</f>
        <v>0</v>
      </c>
      <c r="C46" s="71">
        <f>IF(OR(Respostas!$E86="",Respostas!$E86="Selecione a Nota aqui."),0,Respostas!$E86)</f>
        <v>0</v>
      </c>
      <c r="D46" s="71">
        <f>IF(OR(Respostas!$E87="",Respostas!$E87="Selecione a Nota aqui."),0,Respostas!$E87)</f>
        <v>0</v>
      </c>
      <c r="E46" s="71">
        <f>IF(OR(Respostas!$E88="",Respostas!$E88="Selecione a Nota aqui."),0,Respostas!$E88)</f>
        <v>0</v>
      </c>
      <c r="F46" s="71">
        <f>IF(OR(Respostas!$E89="",Respostas!$E89="Selecione a Nota aqui."),0,Respostas!$E89)</f>
        <v>0</v>
      </c>
      <c r="G46" s="71">
        <f>IF(OR(Respostas!$E90="",Respostas!$E90="Selecione a Nota aqui."),0,Respostas!$E90)</f>
        <v>0</v>
      </c>
      <c r="H46" s="71">
        <f>IF(OR(Respostas!$E91="",Respostas!$E91="Selecione a Nota aqui."),0,Respostas!$E91)</f>
        <v>0</v>
      </c>
      <c r="I46" s="71">
        <f>IF(OR(Respostas!$E92="",Respostas!$E92="Selecione a Nota aqui."),0,Respostas!$E92)</f>
        <v>0</v>
      </c>
      <c r="J46" s="71">
        <f>IF(OR(Respostas!$E93="",Respostas!$E93="Selecione a Nota aqui."),0,Respostas!$E93)</f>
        <v>0</v>
      </c>
      <c r="K46" s="71">
        <f>IF(OR(Respostas!$E94="",Respostas!$E94="Selecione a Nota aqui."),0,Respostas!$E94)</f>
        <v>0</v>
      </c>
      <c r="L46" s="71">
        <f>IF(OR(Respostas!$E95="",Respostas!$E95="Selecione a Nota aqui."),0,Respostas!$E95)</f>
        <v>0</v>
      </c>
      <c r="M46" s="71">
        <f>IF(OR(Respostas!$E96="",Respostas!$E96="Selecione a Nota aqui."),0,Respostas!$E96)</f>
        <v>0</v>
      </c>
      <c r="N46" s="71">
        <f>IF(OR(Respostas!$E97="",Respostas!$E97="Selecione a Nota aqui."),0,Respostas!$E97)</f>
        <v>0</v>
      </c>
      <c r="O46" s="71">
        <f>IF(OR(Respostas!$E98="",Respostas!$E98="Selecione a Nota aqui."),0,Respostas!$E98)</f>
        <v>0</v>
      </c>
      <c r="P46" s="71">
        <f>IF(OR(Respostas!$E99="",Respostas!$E99="Selecione a Nota aqui."),0,Respostas!$E99)</f>
        <v>0</v>
      </c>
      <c r="Q46" s="71">
        <f>IF(OR(Respostas!$E100="",Respostas!$E100="Selecione a Nota aqui."),0,Respostas!$E100)</f>
        <v>0</v>
      </c>
      <c r="R46" s="71">
        <f>IF(OR(Respostas!$E101="",Respostas!$E101="Selecione a Nota aqui."),0,Respostas!$E101)</f>
        <v>0</v>
      </c>
      <c r="S46" s="71">
        <f>IF(OR(Respostas!$E102="",Respostas!$E102="Selecione a Nota aqui."),0,Respostas!$E102)</f>
        <v>0</v>
      </c>
      <c r="T46" s="71">
        <f>IF(OR(Respostas!$E103="",Respostas!$E103="Selecione a Nota aqui."),0,Respostas!$E103)</f>
        <v>0</v>
      </c>
      <c r="U46" s="71">
        <f>IF(OR(Respostas!$E104="",Respostas!$E104="Selecione a Nota aqui."),0,Respostas!$E104)</f>
        <v>0</v>
      </c>
      <c r="V46" s="72" t="s">
        <v>2146</v>
      </c>
      <c r="W46" s="71">
        <f t="shared" si="3"/>
        <v>0</v>
      </c>
      <c r="X46" s="73">
        <f t="shared" si="4"/>
        <v>0</v>
      </c>
      <c r="Y46" s="153"/>
      <c r="AB46" s="156"/>
      <c r="AC46" s="68"/>
      <c r="AD46" s="75">
        <f t="shared" si="5"/>
        <v>0</v>
      </c>
      <c r="AE46" s="77">
        <f>X44</f>
        <v>0</v>
      </c>
    </row>
    <row r="47" spans="1:35" ht="12.75" customHeight="1" x14ac:dyDescent="0.2">
      <c r="A47" s="70">
        <v>6</v>
      </c>
      <c r="B47" s="71">
        <f>IF(OR(Respostas!$E105="",Respostas!$E105="Selecione a Nota aqui."),0,Respostas!$E105)</f>
        <v>0</v>
      </c>
      <c r="C47" s="71">
        <f>IF(OR(Respostas!$E106="",Respostas!$E106="Selecione a Nota aqui."),0,Respostas!$E106)</f>
        <v>0</v>
      </c>
      <c r="D47" s="71">
        <f>IF(OR(Respostas!$E107="",Respostas!$E107="Selecione a Nota aqui."),0,Respostas!$E107)</f>
        <v>0</v>
      </c>
      <c r="E47" s="71">
        <f>IF(OR(Respostas!$E108="",Respostas!$E108="Selecione a Nota aqui."),0,Respostas!$E108)</f>
        <v>0</v>
      </c>
      <c r="F47" s="71">
        <f>IF(OR(Respostas!$E109="",Respostas!$E109="Selecione a Nota aqui."),0,Respostas!$E109)</f>
        <v>0</v>
      </c>
      <c r="G47" s="71">
        <f>IF(OR(Respostas!$E110="",Respostas!$E110="Selecione a Nota aqui."),0,Respostas!$E110)</f>
        <v>0</v>
      </c>
      <c r="H47" s="71">
        <f>IF(OR(Respostas!$E111="",Respostas!$E111="Selecione a Nota aqui."),0,Respostas!$E111)</f>
        <v>0</v>
      </c>
      <c r="I47" s="71">
        <f>IF(OR(Respostas!$E112="",Respostas!$E112="Selecione a Nota aqui."),0,Respostas!$E112)</f>
        <v>0</v>
      </c>
      <c r="J47" s="71">
        <f>IF(OR(Respostas!$E113="",Respostas!$E113="Selecione a Nota aqui."),0,Respostas!$E113)</f>
        <v>0</v>
      </c>
      <c r="K47" s="71">
        <f>IF(OR(Respostas!$E114="",Respostas!$E114="Selecione a Nota aqui."),0,Respostas!$E114)</f>
        <v>0</v>
      </c>
      <c r="L47" s="71">
        <f>IF(OR(Respostas!$E115="",Respostas!$E115="Selecione a Nota aqui."),0,Respostas!$E115)</f>
        <v>0</v>
      </c>
      <c r="M47" s="71">
        <f>IF(OR(Respostas!$E116="",Respostas!$E116="Selecione a Nota aqui."),0,Respostas!$E116)</f>
        <v>0</v>
      </c>
      <c r="N47" s="71">
        <f>IF(OR(Respostas!$E117="",Respostas!$E117="Selecione a Nota aqui."),0,Respostas!$E117)</f>
        <v>0</v>
      </c>
      <c r="O47" s="71">
        <f>IF(OR(Respostas!$E118="",Respostas!$E118="Selecione a Nota aqui."),0,Respostas!$E118)</f>
        <v>0</v>
      </c>
      <c r="P47" s="71">
        <f>IF(OR(Respostas!$E119="",Respostas!$E119="Selecione a Nota aqui."),0,Respostas!$E119)</f>
        <v>0</v>
      </c>
      <c r="Q47" s="71">
        <f>IF(OR(Respostas!$E120="",Respostas!$E120="Selecione a Nota aqui."),0,Respostas!$E120)</f>
        <v>0</v>
      </c>
      <c r="R47" s="71">
        <f>IF(OR(Respostas!$E121="",Respostas!$E121="Selecione a Nota aqui."),0,Respostas!$E121)</f>
        <v>0</v>
      </c>
      <c r="S47" s="71">
        <f>IF(OR(Respostas!$E122="",Respostas!$E122="Selecione a Nota aqui."),0,Respostas!$E122)</f>
        <v>0</v>
      </c>
      <c r="T47" s="71">
        <f>IF(OR(Respostas!$E123="",Respostas!$E123="Selecione a Nota aqui."),0,Respostas!$E123)</f>
        <v>0</v>
      </c>
      <c r="U47" s="71">
        <f>IF(OR(Respostas!$E124="",Respostas!$E124="Selecione a Nota aqui."),0,Respostas!$E124)</f>
        <v>0</v>
      </c>
      <c r="V47" s="72" t="s">
        <v>2147</v>
      </c>
      <c r="W47" s="71">
        <f t="shared" si="3"/>
        <v>0</v>
      </c>
      <c r="X47" s="73">
        <f t="shared" si="4"/>
        <v>0</v>
      </c>
      <c r="Y47" s="153"/>
      <c r="AB47" s="156"/>
      <c r="AC47" s="68"/>
      <c r="AD47" s="75">
        <f t="shared" si="5"/>
        <v>0</v>
      </c>
      <c r="AE47" s="74"/>
    </row>
    <row r="48" spans="1:35" ht="12.75" customHeight="1" x14ac:dyDescent="0.2">
      <c r="A48" s="70">
        <v>7</v>
      </c>
      <c r="B48" s="71">
        <f>IF(OR(Respostas!$E125="",Respostas!$E125="Selecione a Nota aqui."),0,Respostas!$E125)</f>
        <v>0</v>
      </c>
      <c r="C48" s="71">
        <f>IF(OR(Respostas!$E126="",Respostas!$E126="Selecione a Nota aqui."),0,Respostas!$E126)</f>
        <v>0</v>
      </c>
      <c r="D48" s="71">
        <f>IF(OR(Respostas!$E127="",Respostas!$E127="Selecione a Nota aqui."),0,Respostas!$E127)</f>
        <v>0</v>
      </c>
      <c r="E48" s="71">
        <f>IF(OR(Respostas!$E128="",Respostas!$E128="Selecione a Nota aqui."),0,Respostas!$E128)</f>
        <v>0</v>
      </c>
      <c r="F48" s="71">
        <f>IF(OR(Respostas!$E129="",Respostas!$E129="Selecione a Nota aqui."),0,Respostas!$E129)</f>
        <v>0</v>
      </c>
      <c r="G48" s="71">
        <f>IF(OR(Respostas!$E130="",Respostas!$E130="Selecione a Nota aqui."),0,Respostas!$E130)</f>
        <v>0</v>
      </c>
      <c r="H48" s="71">
        <f>IF(OR(Respostas!$E131="",Respostas!$E131="Selecione a Nota aqui."),0,Respostas!$E131)</f>
        <v>0</v>
      </c>
      <c r="I48" s="71">
        <f>IF(OR(Respostas!$E132="",Respostas!$E132="Selecione a Nota aqui."),0,Respostas!$E132)</f>
        <v>0</v>
      </c>
      <c r="J48" s="71">
        <f>IF(OR(Respostas!$E133="",Respostas!$E133="Selecione a Nota aqui."),0,Respostas!$E133)</f>
        <v>0</v>
      </c>
      <c r="K48" s="71">
        <f>IF(OR(Respostas!$E134="",Respostas!$E134="Selecione a Nota aqui."),0,Respostas!$E134)</f>
        <v>0</v>
      </c>
      <c r="L48" s="71">
        <f>IF(OR(Respostas!$E135="",Respostas!$E135="Selecione a Nota aqui."),0,Respostas!$E135)</f>
        <v>0</v>
      </c>
      <c r="M48" s="71">
        <f>IF(OR(Respostas!$E136="",Respostas!$E136="Selecione a Nota aqui."),0,Respostas!$E136)</f>
        <v>0</v>
      </c>
      <c r="N48" s="71">
        <f>IF(OR(Respostas!$E137="",Respostas!$E137="Selecione a Nota aqui."),0,Respostas!$E137)</f>
        <v>0</v>
      </c>
      <c r="O48" s="71">
        <f>IF(OR(Respostas!$E138="",Respostas!$E138="Selecione a Nota aqui."),0,Respostas!$E138)</f>
        <v>0</v>
      </c>
      <c r="P48" s="71">
        <f>IF(OR(Respostas!$E139="",Respostas!$E139="Selecione a Nota aqui."),0,Respostas!$E139)</f>
        <v>0</v>
      </c>
      <c r="Q48" s="71">
        <f>IF(OR(Respostas!$E140="",Respostas!$E140="Selecione a Nota aqui."),0,Respostas!$E140)</f>
        <v>0</v>
      </c>
      <c r="R48" s="71">
        <f>IF(OR(Respostas!$E141="",Respostas!$E141="Selecione a Nota aqui."),0,Respostas!$E141)</f>
        <v>0</v>
      </c>
      <c r="S48" s="71">
        <f>IF(OR(Respostas!$E142="",Respostas!$E142="Selecione a Nota aqui."),0,Respostas!$E142)</f>
        <v>0</v>
      </c>
      <c r="T48" s="71">
        <f>IF(OR(Respostas!$E143="",Respostas!$E143="Selecione a Nota aqui."),0,Respostas!$E143)</f>
        <v>0</v>
      </c>
      <c r="U48" s="71">
        <f>IF(OR(Respostas!$E144="",Respostas!$E144="Selecione a Nota aqui."),0,Respostas!$E144)</f>
        <v>0</v>
      </c>
      <c r="V48" s="72" t="s">
        <v>2148</v>
      </c>
      <c r="W48" s="71">
        <f t="shared" si="3"/>
        <v>0</v>
      </c>
      <c r="X48" s="73">
        <f t="shared" si="4"/>
        <v>0</v>
      </c>
      <c r="Y48" s="153"/>
      <c r="AB48" s="156"/>
      <c r="AC48" s="68"/>
      <c r="AD48" s="75">
        <f t="shared" si="5"/>
        <v>0</v>
      </c>
      <c r="AE48" s="77">
        <f>X45</f>
        <v>0</v>
      </c>
    </row>
    <row r="49" spans="1:34" ht="12.75" customHeight="1" x14ac:dyDescent="0.2">
      <c r="A49" s="70">
        <v>8</v>
      </c>
      <c r="B49" s="71">
        <f>IF(OR(Respostas!$E145="",Respostas!$E145="Selecione a Nota aqui."),0,Respostas!$E145)</f>
        <v>0</v>
      </c>
      <c r="C49" s="71">
        <f>IF(OR(Respostas!$E146="",Respostas!$E146="Selecione a Nota aqui."),0,Respostas!$E146)</f>
        <v>0</v>
      </c>
      <c r="D49" s="71">
        <f>IF(OR(Respostas!$E147="",Respostas!$E147="Selecione a Nota aqui."),0,Respostas!$E147)</f>
        <v>0</v>
      </c>
      <c r="E49" s="71">
        <f>IF(OR(Respostas!$E148="",Respostas!$E148="Selecione a Nota aqui."),0,Respostas!$E148)</f>
        <v>0</v>
      </c>
      <c r="F49" s="71">
        <f>IF(OR(Respostas!$E149="",Respostas!$E149="Selecione a Nota aqui."),0,Respostas!$E149)</f>
        <v>0</v>
      </c>
      <c r="G49" s="71">
        <f>IF(OR(Respostas!$E150="",Respostas!$E150="Selecione a Nota aqui."),0,Respostas!$E150)</f>
        <v>0</v>
      </c>
      <c r="H49" s="71">
        <f>IF(OR(Respostas!$E151="",Respostas!$E151="Selecione a Nota aqui."),0,Respostas!$E151)</f>
        <v>0</v>
      </c>
      <c r="I49" s="71">
        <f>IF(OR(Respostas!$E152="",Respostas!$E152="Selecione a Nota aqui."),0,Respostas!$E152)</f>
        <v>0</v>
      </c>
      <c r="J49" s="71">
        <f>IF(OR(Respostas!$E153="",Respostas!$E153="Selecione a Nota aqui."),0,Respostas!$E153)</f>
        <v>0</v>
      </c>
      <c r="K49" s="71">
        <f>IF(OR(Respostas!$E154="",Respostas!$E154="Selecione a Nota aqui."),0,Respostas!$E154)</f>
        <v>0</v>
      </c>
      <c r="L49" s="71">
        <f>IF(OR(Respostas!$E155="",Respostas!$E155="Selecione a Nota aqui."),0,Respostas!$E155)</f>
        <v>0</v>
      </c>
      <c r="M49" s="71">
        <f>IF(OR(Respostas!$E156="",Respostas!$E156="Selecione a Nota aqui."),0,Respostas!$E156)</f>
        <v>0</v>
      </c>
      <c r="N49" s="71">
        <f>IF(OR(Respostas!$E157="",Respostas!$E157="Selecione a Nota aqui."),0,Respostas!$E157)</f>
        <v>0</v>
      </c>
      <c r="O49" s="71">
        <f>IF(OR(Respostas!$E158="",Respostas!$E158="Selecione a Nota aqui."),0,Respostas!$E158)</f>
        <v>0</v>
      </c>
      <c r="P49" s="71">
        <f>IF(OR(Respostas!$E159="",Respostas!$E159="Selecione a Nota aqui."),0,Respostas!$E159)</f>
        <v>0</v>
      </c>
      <c r="Q49" s="71">
        <f>IF(OR(Respostas!$E160="",Respostas!$E160="Selecione a Nota aqui."),0,Respostas!$E160)</f>
        <v>0</v>
      </c>
      <c r="R49" s="71">
        <f>IF(OR(Respostas!$E161="",Respostas!$E161="Selecione a Nota aqui."),0,Respostas!$E161)</f>
        <v>0</v>
      </c>
      <c r="S49" s="71">
        <f>IF(OR(Respostas!$E162="",Respostas!$E162="Selecione a Nota aqui."),0,Respostas!$E162)</f>
        <v>0</v>
      </c>
      <c r="T49" s="71">
        <f>IF(OR(Respostas!$E163="",Respostas!$E163="Selecione a Nota aqui."),0,Respostas!$E163)</f>
        <v>0</v>
      </c>
      <c r="U49" s="71">
        <f>IF(OR(Respostas!$E164="",Respostas!$E164="Selecione a Nota aqui."),0,Respostas!$E164)</f>
        <v>0</v>
      </c>
      <c r="V49" s="72" t="s">
        <v>2149</v>
      </c>
      <c r="W49" s="71">
        <f t="shared" si="3"/>
        <v>0</v>
      </c>
      <c r="X49" s="73">
        <f t="shared" si="4"/>
        <v>0</v>
      </c>
      <c r="Y49" s="153"/>
      <c r="AB49" s="156"/>
      <c r="AC49" s="68"/>
      <c r="AD49" s="75">
        <f t="shared" si="5"/>
        <v>0</v>
      </c>
      <c r="AE49" s="74"/>
    </row>
    <row r="50" spans="1:34" ht="12.75" customHeight="1" x14ac:dyDescent="0.2">
      <c r="A50" s="70">
        <v>9</v>
      </c>
      <c r="B50" s="71">
        <f>IF(OR(Respostas!$E165="",Respostas!$E165="Selecione a Nota aqui."),0,Respostas!$E165)</f>
        <v>0</v>
      </c>
      <c r="C50" s="71">
        <f>IF(OR(Respostas!$E166="",Respostas!$E166="Selecione a Nota aqui."),0,Respostas!$E166)</f>
        <v>0</v>
      </c>
      <c r="D50" s="71">
        <f>IF(OR(Respostas!$E167="",Respostas!$E167="Selecione a Nota aqui."),0,Respostas!$E167)</f>
        <v>0</v>
      </c>
      <c r="E50" s="71">
        <f>IF(OR(Respostas!$E168="",Respostas!$E168="Selecione a Nota aqui."),0,Respostas!$E168)</f>
        <v>0</v>
      </c>
      <c r="F50" s="71">
        <f>IF(OR(Respostas!$E169="",Respostas!$E169="Selecione a Nota aqui."),0,Respostas!$E169)</f>
        <v>0</v>
      </c>
      <c r="G50" s="71">
        <f>IF(OR(Respostas!$E170="",Respostas!$E170="Selecione a Nota aqui."),0,Respostas!$E170)</f>
        <v>0</v>
      </c>
      <c r="H50" s="71">
        <f>IF(OR(Respostas!$E171="",Respostas!$E171="Selecione a Nota aqui."),0,Respostas!$E171)</f>
        <v>0</v>
      </c>
      <c r="I50" s="71">
        <f>IF(OR(Respostas!$E172="",Respostas!$E172="Selecione a Nota aqui."),0,Respostas!$E172)</f>
        <v>0</v>
      </c>
      <c r="J50" s="71">
        <f>IF(OR(Respostas!$E173="",Respostas!$E173="Selecione a Nota aqui."),0,Respostas!$E173)</f>
        <v>0</v>
      </c>
      <c r="K50" s="71">
        <f>IF(OR(Respostas!$E174="",Respostas!$E174="Selecione a Nota aqui."),0,Respostas!$E174)</f>
        <v>0</v>
      </c>
      <c r="L50" s="71">
        <f>IF(OR(Respostas!$E175="",Respostas!$E175="Selecione a Nota aqui."),0,Respostas!$E175)</f>
        <v>0</v>
      </c>
      <c r="M50" s="71">
        <f>IF(OR(Respostas!$E176="",Respostas!$E176="Selecione a Nota aqui."),0,Respostas!$E176)</f>
        <v>0</v>
      </c>
      <c r="N50" s="71">
        <f>IF(OR(Respostas!$E177="",Respostas!$E177="Selecione a Nota aqui."),0,Respostas!$E177)</f>
        <v>0</v>
      </c>
      <c r="O50" s="71">
        <f>IF(OR(Respostas!$E178="",Respostas!$E178="Selecione a Nota aqui."),0,Respostas!$E178)</f>
        <v>0</v>
      </c>
      <c r="P50" s="71">
        <f>IF(OR(Respostas!$E179="",Respostas!$E179="Selecione a Nota aqui."),0,Respostas!$E179)</f>
        <v>0</v>
      </c>
      <c r="Q50" s="71">
        <f>IF(OR(Respostas!$E180="",Respostas!$E180="Selecione a Nota aqui."),0,Respostas!$E180)</f>
        <v>0</v>
      </c>
      <c r="R50" s="71">
        <f>IF(OR(Respostas!$E181="",Respostas!$E181="Selecione a Nota aqui."),0,Respostas!$E181)</f>
        <v>0</v>
      </c>
      <c r="S50" s="71">
        <f>IF(OR(Respostas!$E182="",Respostas!$E182="Selecione a Nota aqui."),0,Respostas!$E182)</f>
        <v>0</v>
      </c>
      <c r="T50" s="71">
        <f>IF(OR(Respostas!$E183="",Respostas!$E183="Selecione a Nota aqui."),0,Respostas!$E183)</f>
        <v>0</v>
      </c>
      <c r="U50" s="71">
        <f>IF(OR(Respostas!$E184="",Respostas!$E184="Selecione a Nota aqui."),0,Respostas!$E184)</f>
        <v>0</v>
      </c>
      <c r="V50" s="72" t="s">
        <v>2150</v>
      </c>
      <c r="W50" s="71">
        <f t="shared" si="3"/>
        <v>0</v>
      </c>
      <c r="X50" s="73">
        <f t="shared" si="4"/>
        <v>0</v>
      </c>
      <c r="Y50" s="153"/>
      <c r="AB50" s="156"/>
      <c r="AC50" s="68" t="str">
        <f>V41</f>
        <v>SOMA</v>
      </c>
      <c r="AD50" s="75">
        <f t="shared" si="5"/>
        <v>0</v>
      </c>
      <c r="AE50" s="77">
        <f>X46</f>
        <v>0</v>
      </c>
    </row>
    <row r="51" spans="1:34" ht="13.5" customHeight="1" thickBot="1" x14ac:dyDescent="0.25">
      <c r="A51" s="79">
        <v>10</v>
      </c>
      <c r="B51" s="80">
        <f>IF(OR(Respostas!$E185="",Respostas!$E185="Selecione a Nota aqui."),0,Respostas!$E185)</f>
        <v>0</v>
      </c>
      <c r="C51" s="80">
        <f>IF(OR(Respostas!$E186="",Respostas!$E186="Selecione a Nota aqui."),0,Respostas!$E186)</f>
        <v>0</v>
      </c>
      <c r="D51" s="80">
        <f>IF(OR(Respostas!$E187="",Respostas!$E187="Selecione a Nota aqui."),0,Respostas!$E187)</f>
        <v>0</v>
      </c>
      <c r="E51" s="80">
        <f>IF(OR(Respostas!$E188="",Respostas!$E188="Selecione a Nota aqui."),0,Respostas!$E188)</f>
        <v>0</v>
      </c>
      <c r="F51" s="80">
        <f>IF(OR(Respostas!$E189="",Respostas!$E189="Selecione a Nota aqui."),0,Respostas!$E189)</f>
        <v>0</v>
      </c>
      <c r="G51" s="80">
        <f>IF(OR(Respostas!$E190="",Respostas!$E190="Selecione a Nota aqui."),0,Respostas!$E190)</f>
        <v>0</v>
      </c>
      <c r="H51" s="80">
        <f>IF(OR(Respostas!$E191="",Respostas!$E191="Selecione a Nota aqui."),0,Respostas!$E191)</f>
        <v>0</v>
      </c>
      <c r="I51" s="80">
        <f>IF(OR(Respostas!$E192="",Respostas!$E192="Selecione a Nota aqui."),0,Respostas!$E192)</f>
        <v>0</v>
      </c>
      <c r="J51" s="80">
        <f>IF(OR(Respostas!$E193="",Respostas!$E193="Selecione a Nota aqui."),0,Respostas!$E193)</f>
        <v>0</v>
      </c>
      <c r="K51" s="80">
        <f>IF(OR(Respostas!$E194="",Respostas!$E194="Selecione a Nota aqui."),0,Respostas!$E194)</f>
        <v>0</v>
      </c>
      <c r="L51" s="80">
        <f>IF(OR(Respostas!$E195="",Respostas!$E195="Selecione a Nota aqui."),0,Respostas!$E195)</f>
        <v>0</v>
      </c>
      <c r="M51" s="80">
        <f>IF(OR(Respostas!$E196="",Respostas!$E196="Selecione a Nota aqui."),0,Respostas!$E196)</f>
        <v>0</v>
      </c>
      <c r="N51" s="80">
        <f>IF(OR(Respostas!$E197="",Respostas!$E197="Selecione a Nota aqui."),0,Respostas!$E197)</f>
        <v>0</v>
      </c>
      <c r="O51" s="80">
        <f>IF(OR(Respostas!$E198="",Respostas!$E198="Selecione a Nota aqui."),0,Respostas!$E198)</f>
        <v>0</v>
      </c>
      <c r="P51" s="80">
        <f>IF(OR(Respostas!$E199="",Respostas!$E199="Selecione a Nota aqui."),0,Respostas!$E199)</f>
        <v>0</v>
      </c>
      <c r="Q51" s="80">
        <f>IF(OR(Respostas!$E200="",Respostas!$E200="Selecione a Nota aqui."),0,Respostas!$E200)</f>
        <v>0</v>
      </c>
      <c r="R51" s="80">
        <f>IF(OR(Respostas!$E201="",Respostas!$E201="Selecione a Nota aqui."),0,Respostas!$E201)</f>
        <v>0</v>
      </c>
      <c r="S51" s="80">
        <f>IF(OR(Respostas!$E202="",Respostas!$E202="Selecione a Nota aqui."),0,Respostas!$E202)</f>
        <v>0</v>
      </c>
      <c r="T51" s="80">
        <f>IF(OR(Respostas!$E203="",Respostas!$E203="Selecione a Nota aqui."),0,Respostas!$E203)</f>
        <v>0</v>
      </c>
      <c r="U51" s="80">
        <f>IF(OR(Respostas!$E204="",Respostas!$E204="Selecione a Nota aqui."),0,Respostas!$E204)</f>
        <v>0</v>
      </c>
      <c r="V51" s="81" t="s">
        <v>2151</v>
      </c>
      <c r="W51" s="80">
        <f>IF(COUNTIF(B51:U51,"na")=20,"na",SUM(B51:U51))</f>
        <v>0</v>
      </c>
      <c r="X51" s="82">
        <f t="shared" si="4"/>
        <v>0</v>
      </c>
      <c r="Y51" s="154"/>
      <c r="AA51" s="83"/>
      <c r="AB51" s="156"/>
      <c r="AC51" s="74"/>
      <c r="AD51" s="75">
        <f t="shared" si="5"/>
        <v>0</v>
      </c>
      <c r="AE51" s="74"/>
    </row>
    <row r="52" spans="1:34" ht="14.25" thickTop="1" thickBot="1" x14ac:dyDescent="0.25">
      <c r="A52" s="67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W52" s="14"/>
      <c r="Y52" s="14"/>
      <c r="AB52" s="156"/>
      <c r="AC52" s="77"/>
      <c r="AD52" s="75">
        <f t="shared" si="5"/>
        <v>0</v>
      </c>
      <c r="AE52" s="77">
        <f>X47</f>
        <v>0</v>
      </c>
    </row>
    <row r="53" spans="1:34" ht="13.5" customHeight="1" thickTop="1" x14ac:dyDescent="0.2">
      <c r="A53" s="63"/>
      <c r="B53" s="64">
        <v>1</v>
      </c>
      <c r="C53" s="64">
        <v>2</v>
      </c>
      <c r="D53" s="64">
        <v>3</v>
      </c>
      <c r="E53" s="64">
        <v>4</v>
      </c>
      <c r="F53" s="64">
        <v>5</v>
      </c>
      <c r="G53" s="64">
        <v>6</v>
      </c>
      <c r="H53" s="64">
        <v>7</v>
      </c>
      <c r="I53" s="64">
        <v>8</v>
      </c>
      <c r="J53" s="64">
        <v>9</v>
      </c>
      <c r="K53" s="64">
        <v>10</v>
      </c>
      <c r="L53" s="64">
        <v>11</v>
      </c>
      <c r="M53" s="64">
        <v>12</v>
      </c>
      <c r="N53" s="64">
        <v>13</v>
      </c>
      <c r="O53" s="64">
        <v>14</v>
      </c>
      <c r="P53" s="64">
        <v>15</v>
      </c>
      <c r="Q53" s="64">
        <v>16</v>
      </c>
      <c r="R53" s="64">
        <v>17</v>
      </c>
      <c r="S53" s="64">
        <v>18</v>
      </c>
      <c r="T53" s="64">
        <v>19</v>
      </c>
      <c r="U53" s="64">
        <v>20</v>
      </c>
      <c r="V53" s="65" t="s">
        <v>2152</v>
      </c>
      <c r="W53" s="64" t="s">
        <v>2140</v>
      </c>
      <c r="X53" s="66" t="s">
        <v>2141</v>
      </c>
      <c r="Y53" s="152">
        <f>SUM(W54:W63)/(IF(COUNTIF(X54:X63,"&gt;0")&gt;0,COUNTIF(X54:X63,"&gt;0"),1)*20*1)</f>
        <v>0</v>
      </c>
      <c r="AB53" s="156"/>
      <c r="AC53" s="77"/>
      <c r="AD53" s="75">
        <f t="shared" si="5"/>
        <v>0</v>
      </c>
      <c r="AE53" s="74"/>
    </row>
    <row r="54" spans="1:34" ht="12.75" customHeight="1" x14ac:dyDescent="0.2">
      <c r="A54" s="70">
        <v>11</v>
      </c>
      <c r="B54" s="71">
        <f>IF(OR(Respostas!$E205="",Respostas!$E205="Selecione a Nota aqui."),0,Respostas!$E205)</f>
        <v>0</v>
      </c>
      <c r="C54" s="71">
        <f>IF(OR(Respostas!$E206="",Respostas!$E206="Selecione a Nota aqui."),0,Respostas!$E206)</f>
        <v>0</v>
      </c>
      <c r="D54" s="71">
        <f>IF(OR(Respostas!$E207="",Respostas!$E207="Selecione a Nota aqui."),0,Respostas!$E207)</f>
        <v>0</v>
      </c>
      <c r="E54" s="71">
        <f>IF(OR(Respostas!$E208="",Respostas!$E208="Selecione a Nota aqui."),0,Respostas!$E208)</f>
        <v>0</v>
      </c>
      <c r="F54" s="71">
        <f>IF(OR(Respostas!$E209="",Respostas!$E209="Selecione a Nota aqui."),0,Respostas!$E209)</f>
        <v>0</v>
      </c>
      <c r="G54" s="71">
        <f>IF(OR(Respostas!$E210="",Respostas!$E210="Selecione a Nota aqui."),0,Respostas!$E210)</f>
        <v>0</v>
      </c>
      <c r="H54" s="71">
        <f>IF(OR(Respostas!$E211="",Respostas!$E211="Selecione a Nota aqui."),0,Respostas!$E211)</f>
        <v>0</v>
      </c>
      <c r="I54" s="71">
        <f>IF(OR(Respostas!$E212="",Respostas!$E212="Selecione a Nota aqui."),0,Respostas!$E212)</f>
        <v>0</v>
      </c>
      <c r="J54" s="71">
        <f>IF(OR(Respostas!$E213="",Respostas!$E213="Selecione a Nota aqui."),0,Respostas!$E213)</f>
        <v>0</v>
      </c>
      <c r="K54" s="71">
        <f>IF(OR(Respostas!$E214="",Respostas!$E214="Selecione a Nota aqui."),0,Respostas!$E214)</f>
        <v>0</v>
      </c>
      <c r="L54" s="71">
        <f>IF(OR(Respostas!$E215="",Respostas!$E215="Selecione a Nota aqui."),0,Respostas!$E215)</f>
        <v>0</v>
      </c>
      <c r="M54" s="71">
        <f>IF(OR(Respostas!$E216="",Respostas!$E216="Selecione a Nota aqui."),0,Respostas!$E216)</f>
        <v>0</v>
      </c>
      <c r="N54" s="71">
        <f>IF(OR(Respostas!$E217="",Respostas!$E217="Selecione a Nota aqui."),0,Respostas!$E217)</f>
        <v>0</v>
      </c>
      <c r="O54" s="71">
        <f>IF(OR(Respostas!$E218="",Respostas!$E218="Selecione a Nota aqui."),0,Respostas!$E218)</f>
        <v>0</v>
      </c>
      <c r="P54" s="71">
        <f>IF(OR(Respostas!$E219="",Respostas!$E219="Selecione a Nota aqui."),0,Respostas!$E219)</f>
        <v>0</v>
      </c>
      <c r="Q54" s="71">
        <f>IF(OR(Respostas!$E220="",Respostas!$E220="Selecione a Nota aqui."),0,Respostas!$E220)</f>
        <v>0</v>
      </c>
      <c r="R54" s="71">
        <f>IF(OR(Respostas!$E221="",Respostas!$E221="Selecione a Nota aqui."),0,Respostas!$E221)</f>
        <v>0</v>
      </c>
      <c r="S54" s="71">
        <f>IF(OR(Respostas!$E222="",Respostas!$E222="Selecione a Nota aqui."),0,Respostas!$E222)</f>
        <v>0</v>
      </c>
      <c r="T54" s="71">
        <f>IF(OR(Respostas!$E223="",Respostas!$E223="Selecione a Nota aqui."),0,Respostas!$E223)</f>
        <v>0</v>
      </c>
      <c r="U54" s="71">
        <f>IF(OR(Respostas!$E224="",Respostas!$E224="Selecione a Nota aqui."),0,Respostas!$E224)</f>
        <v>0</v>
      </c>
      <c r="V54" s="72" t="s">
        <v>2153</v>
      </c>
      <c r="W54" s="71">
        <f t="shared" ref="W54:W62" si="6">IF(COUNTIF(B54:U54,"na")=20,"na",SUM(B54:U54))</f>
        <v>0</v>
      </c>
      <c r="X54" s="73">
        <f t="shared" ref="X54:X63" si="7">IF(W54="na",0,W54/((20-COUNTIF(B54:U54,"na"))*1))</f>
        <v>0</v>
      </c>
      <c r="Y54" s="153"/>
      <c r="AB54" s="156"/>
      <c r="AC54" s="77"/>
      <c r="AD54" s="75">
        <f t="shared" si="5"/>
        <v>0</v>
      </c>
      <c r="AE54" s="77">
        <f>X48</f>
        <v>0</v>
      </c>
    </row>
    <row r="55" spans="1:34" ht="12.75" customHeight="1" x14ac:dyDescent="0.2">
      <c r="A55" s="70">
        <v>12</v>
      </c>
      <c r="B55" s="71">
        <f>IF(OR(Respostas!$E225="",Respostas!$E225="Selecione a Nota aqui."),0,Respostas!$E225)</f>
        <v>0</v>
      </c>
      <c r="C55" s="71">
        <f>IF(OR(Respostas!$E226="",Respostas!$E226="Selecione a Nota aqui."),0,Respostas!$E226)</f>
        <v>0</v>
      </c>
      <c r="D55" s="71">
        <f>IF(OR(Respostas!$E227="",Respostas!$E227="Selecione a Nota aqui."),0,Respostas!$E227)</f>
        <v>0</v>
      </c>
      <c r="E55" s="71">
        <f>IF(OR(Respostas!$E228="",Respostas!$E228="Selecione a Nota aqui."),0,Respostas!$E228)</f>
        <v>0</v>
      </c>
      <c r="F55" s="71">
        <f>IF(OR(Respostas!$E229="",Respostas!$E229="Selecione a Nota aqui."),0,Respostas!$E229)</f>
        <v>0</v>
      </c>
      <c r="G55" s="71">
        <f>IF(OR(Respostas!$E230="",Respostas!$E230="Selecione a Nota aqui."),0,Respostas!$E230)</f>
        <v>0</v>
      </c>
      <c r="H55" s="71">
        <f>IF(OR(Respostas!$E231="",Respostas!$E231="Selecione a Nota aqui."),0,Respostas!$E231)</f>
        <v>0</v>
      </c>
      <c r="I55" s="71">
        <f>IF(OR(Respostas!$E232="",Respostas!$E232="Selecione a Nota aqui."),0,Respostas!$E232)</f>
        <v>0</v>
      </c>
      <c r="J55" s="71">
        <f>IF(OR(Respostas!$E233="",Respostas!$E233="Selecione a Nota aqui."),0,Respostas!$E233)</f>
        <v>0</v>
      </c>
      <c r="K55" s="71">
        <f>IF(OR(Respostas!$E234="",Respostas!$E234="Selecione a Nota aqui."),0,Respostas!$E234)</f>
        <v>0</v>
      </c>
      <c r="L55" s="71">
        <f>IF(OR(Respostas!$E235="",Respostas!$E235="Selecione a Nota aqui."),0,Respostas!$E235)</f>
        <v>0</v>
      </c>
      <c r="M55" s="71">
        <f>IF(OR(Respostas!$E236="",Respostas!$E236="Selecione a Nota aqui."),0,Respostas!$E236)</f>
        <v>0</v>
      </c>
      <c r="N55" s="71">
        <f>IF(OR(Respostas!$E237="",Respostas!$E237="Selecione a Nota aqui."),0,Respostas!$E237)</f>
        <v>0</v>
      </c>
      <c r="O55" s="71">
        <f>IF(OR(Respostas!$E238="",Respostas!$E238="Selecione a Nota aqui."),0,Respostas!$E238)</f>
        <v>0</v>
      </c>
      <c r="P55" s="71">
        <f>IF(OR(Respostas!$E239="",Respostas!$E239="Selecione a Nota aqui."),0,Respostas!$E239)</f>
        <v>0</v>
      </c>
      <c r="Q55" s="71">
        <f>IF(OR(Respostas!$E240="",Respostas!$E240="Selecione a Nota aqui."),0,Respostas!$E240)</f>
        <v>0</v>
      </c>
      <c r="R55" s="71">
        <f>IF(OR(Respostas!$E241="",Respostas!$E241="Selecione a Nota aqui."),0,Respostas!$E241)</f>
        <v>0</v>
      </c>
      <c r="S55" s="71">
        <f>IF(OR(Respostas!$E242="",Respostas!$E242="Selecione a Nota aqui."),0,Respostas!$E242)</f>
        <v>0</v>
      </c>
      <c r="T55" s="71">
        <f>IF(OR(Respostas!$E243="",Respostas!$E243="Selecione a Nota aqui."),0,Respostas!$E243)</f>
        <v>0</v>
      </c>
      <c r="U55" s="71">
        <f>IF(OR(Respostas!$E244="",Respostas!$E244="Selecione a Nota aqui."),0,Respostas!$E244)</f>
        <v>0</v>
      </c>
      <c r="V55" s="72" t="s">
        <v>2154</v>
      </c>
      <c r="W55" s="71">
        <f t="shared" si="6"/>
        <v>0</v>
      </c>
      <c r="X55" s="73">
        <f t="shared" si="7"/>
        <v>0</v>
      </c>
      <c r="Y55" s="153"/>
      <c r="AB55" s="156"/>
      <c r="AC55" s="77"/>
      <c r="AD55" s="75">
        <f t="shared" si="5"/>
        <v>0</v>
      </c>
      <c r="AE55" s="74"/>
    </row>
    <row r="56" spans="1:34" ht="12.75" customHeight="1" x14ac:dyDescent="0.2">
      <c r="A56" s="70">
        <v>13</v>
      </c>
      <c r="B56" s="71">
        <f>IF(OR(Respostas!$E245="",Respostas!$E245="Selecione a Nota aqui."),0,Respostas!$E245)</f>
        <v>0</v>
      </c>
      <c r="C56" s="71">
        <f>IF(OR(Respostas!$E246="",Respostas!$E246="Selecione a Nota aqui."),0,Respostas!$E246)</f>
        <v>0</v>
      </c>
      <c r="D56" s="71">
        <f>IF(OR(Respostas!$E247="",Respostas!$E247="Selecione a Nota aqui."),0,Respostas!$E247)</f>
        <v>0</v>
      </c>
      <c r="E56" s="71">
        <f>IF(OR(Respostas!$E248="",Respostas!$E248="Selecione a Nota aqui."),0,Respostas!$E248)</f>
        <v>0</v>
      </c>
      <c r="F56" s="71">
        <f>IF(OR(Respostas!$E249="",Respostas!$E249="Selecione a Nota aqui."),0,Respostas!$E249)</f>
        <v>0</v>
      </c>
      <c r="G56" s="71">
        <f>IF(OR(Respostas!$E250="",Respostas!$E250="Selecione a Nota aqui."),0,Respostas!$E250)</f>
        <v>0</v>
      </c>
      <c r="H56" s="71">
        <f>IF(OR(Respostas!$E251="",Respostas!$E251="Selecione a Nota aqui."),0,Respostas!$E251)</f>
        <v>0</v>
      </c>
      <c r="I56" s="71">
        <f>IF(OR(Respostas!$E252="",Respostas!$E252="Selecione a Nota aqui."),0,Respostas!$E252)</f>
        <v>0</v>
      </c>
      <c r="J56" s="71">
        <f>IF(OR(Respostas!$E253="",Respostas!$E253="Selecione a Nota aqui."),0,Respostas!$E253)</f>
        <v>0</v>
      </c>
      <c r="K56" s="71">
        <f>IF(OR(Respostas!$E254="",Respostas!$E254="Selecione a Nota aqui."),0,Respostas!$E254)</f>
        <v>0</v>
      </c>
      <c r="L56" s="71">
        <f>IF(OR(Respostas!$E255="",Respostas!$E255="Selecione a Nota aqui."),0,Respostas!$E255)</f>
        <v>0</v>
      </c>
      <c r="M56" s="71">
        <f>IF(OR(Respostas!$E256="",Respostas!$E256="Selecione a Nota aqui."),0,Respostas!$E256)</f>
        <v>0</v>
      </c>
      <c r="N56" s="71">
        <f>IF(OR(Respostas!$E257="",Respostas!$E257="Selecione a Nota aqui."),0,Respostas!$E257)</f>
        <v>0</v>
      </c>
      <c r="O56" s="71">
        <f>IF(OR(Respostas!$E258="",Respostas!$E258="Selecione a Nota aqui."),0,Respostas!$E258)</f>
        <v>0</v>
      </c>
      <c r="P56" s="71">
        <f>IF(OR(Respostas!$E259="",Respostas!$E259="Selecione a Nota aqui."),0,Respostas!$E259)</f>
        <v>0</v>
      </c>
      <c r="Q56" s="71">
        <f>IF(OR(Respostas!$E260="",Respostas!$E260="Selecione a Nota aqui."),0,Respostas!$E260)</f>
        <v>0</v>
      </c>
      <c r="R56" s="71">
        <f>IF(OR(Respostas!$E261="",Respostas!$E261="Selecione a Nota aqui."),0,Respostas!$E261)</f>
        <v>0</v>
      </c>
      <c r="S56" s="71">
        <f>IF(OR(Respostas!$E262="",Respostas!$E262="Selecione a Nota aqui."),0,Respostas!$E262)</f>
        <v>0</v>
      </c>
      <c r="T56" s="71">
        <f>IF(OR(Respostas!$E263="",Respostas!$E263="Selecione a Nota aqui."),0,Respostas!$E263)</f>
        <v>0</v>
      </c>
      <c r="U56" s="71">
        <f>IF(OR(Respostas!$E264="",Respostas!$E264="Selecione a Nota aqui."),0,Respostas!$E264)</f>
        <v>0</v>
      </c>
      <c r="V56" s="72" t="s">
        <v>2155</v>
      </c>
      <c r="W56" s="71">
        <f t="shared" si="6"/>
        <v>0</v>
      </c>
      <c r="X56" s="73">
        <f t="shared" si="7"/>
        <v>0</v>
      </c>
      <c r="Y56" s="153"/>
      <c r="AB56" s="156"/>
      <c r="AC56" s="77"/>
      <c r="AD56" s="75">
        <f t="shared" si="5"/>
        <v>0</v>
      </c>
      <c r="AE56" s="77">
        <f>X49</f>
        <v>0</v>
      </c>
    </row>
    <row r="57" spans="1:34" ht="12.75" customHeight="1" x14ac:dyDescent="0.2">
      <c r="A57" s="70">
        <v>14</v>
      </c>
      <c r="B57" s="71">
        <f>IF(OR(Respostas!$E265="",Respostas!$E265="Selecione a Nota aqui."),0,Respostas!$E265)</f>
        <v>0</v>
      </c>
      <c r="C57" s="71">
        <f>IF(OR(Respostas!$E266="",Respostas!$E266="Selecione a Nota aqui."),0,Respostas!$E266)</f>
        <v>0</v>
      </c>
      <c r="D57" s="71">
        <f>IF(OR(Respostas!$E267="",Respostas!$E267="Selecione a Nota aqui."),0,Respostas!$E267)</f>
        <v>0</v>
      </c>
      <c r="E57" s="71">
        <f>IF(OR(Respostas!$E268="",Respostas!$E268="Selecione a Nota aqui."),0,Respostas!$E268)</f>
        <v>0</v>
      </c>
      <c r="F57" s="71">
        <f>IF(OR(Respostas!$E269="",Respostas!$E269="Selecione a Nota aqui."),0,Respostas!$E269)</f>
        <v>0</v>
      </c>
      <c r="G57" s="71">
        <f>IF(OR(Respostas!$E270="",Respostas!$E270="Selecione a Nota aqui."),0,Respostas!$E270)</f>
        <v>0</v>
      </c>
      <c r="H57" s="71">
        <f>IF(OR(Respostas!$E271="",Respostas!$E271="Selecione a Nota aqui."),0,Respostas!$E271)</f>
        <v>0</v>
      </c>
      <c r="I57" s="71">
        <f>IF(OR(Respostas!$E272="",Respostas!$E272="Selecione a Nota aqui."),0,Respostas!$E272)</f>
        <v>0</v>
      </c>
      <c r="J57" s="71">
        <f>IF(OR(Respostas!$E273="",Respostas!$E273="Selecione a Nota aqui."),0,Respostas!$E273)</f>
        <v>0</v>
      </c>
      <c r="K57" s="71">
        <f>IF(OR(Respostas!$E274="",Respostas!$E274="Selecione a Nota aqui."),0,Respostas!$E274)</f>
        <v>0</v>
      </c>
      <c r="L57" s="71">
        <f>IF(OR(Respostas!$E275="",Respostas!$E275="Selecione a Nota aqui."),0,Respostas!$E275)</f>
        <v>0</v>
      </c>
      <c r="M57" s="71">
        <f>IF(OR(Respostas!$E276="",Respostas!$E276="Selecione a Nota aqui."),0,Respostas!$E276)</f>
        <v>0</v>
      </c>
      <c r="N57" s="71">
        <f>IF(OR(Respostas!$E277="",Respostas!$E277="Selecione a Nota aqui."),0,Respostas!$E277)</f>
        <v>0</v>
      </c>
      <c r="O57" s="71">
        <f>IF(OR(Respostas!$E278="",Respostas!$E278="Selecione a Nota aqui."),0,Respostas!$E278)</f>
        <v>0</v>
      </c>
      <c r="P57" s="71">
        <f>IF(OR(Respostas!$E279="",Respostas!$E279="Selecione a Nota aqui."),0,Respostas!$E279)</f>
        <v>0</v>
      </c>
      <c r="Q57" s="71">
        <f>IF(OR(Respostas!$E280="",Respostas!$E280="Selecione a Nota aqui."),0,Respostas!$E280)</f>
        <v>0</v>
      </c>
      <c r="R57" s="71">
        <f>IF(OR(Respostas!$E281="",Respostas!$E281="Selecione a Nota aqui."),0,Respostas!$E281)</f>
        <v>0</v>
      </c>
      <c r="S57" s="71">
        <f>IF(OR(Respostas!$E282="",Respostas!$E282="Selecione a Nota aqui."),0,Respostas!$E282)</f>
        <v>0</v>
      </c>
      <c r="T57" s="71">
        <f>IF(OR(Respostas!$E283="",Respostas!$E283="Selecione a Nota aqui."),0,Respostas!$E283)</f>
        <v>0</v>
      </c>
      <c r="U57" s="71">
        <f>IF(OR(Respostas!$E284="",Respostas!$E284="Selecione a Nota aqui."),0,Respostas!$E284)</f>
        <v>0</v>
      </c>
      <c r="V57" s="78" t="s">
        <v>2156</v>
      </c>
      <c r="W57" s="71">
        <f t="shared" si="6"/>
        <v>0</v>
      </c>
      <c r="X57" s="73">
        <f t="shared" si="7"/>
        <v>0</v>
      </c>
      <c r="Y57" s="153"/>
      <c r="AB57" s="156"/>
      <c r="AC57" s="77"/>
      <c r="AD57" s="75">
        <f t="shared" si="5"/>
        <v>0</v>
      </c>
      <c r="AE57" s="74"/>
    </row>
    <row r="58" spans="1:34" ht="12.75" customHeight="1" x14ac:dyDescent="0.2">
      <c r="A58" s="70">
        <v>15</v>
      </c>
      <c r="B58" s="71">
        <f>IF(OR(Respostas!$E285="",Respostas!$E285="Selecione a Nota aqui."),0,Respostas!$E285)</f>
        <v>0</v>
      </c>
      <c r="C58" s="71">
        <f>IF(OR(Respostas!$E286="",Respostas!$E286="Selecione a Nota aqui."),0,Respostas!$E286)</f>
        <v>0</v>
      </c>
      <c r="D58" s="71">
        <f>IF(OR(Respostas!$E287="",Respostas!$E287="Selecione a Nota aqui."),0,Respostas!$E287)</f>
        <v>0</v>
      </c>
      <c r="E58" s="71">
        <f>IF(OR(Respostas!$E288="",Respostas!$E288="Selecione a Nota aqui."),0,Respostas!$E288)</f>
        <v>0</v>
      </c>
      <c r="F58" s="71">
        <f>IF(OR(Respostas!$E289="",Respostas!$E289="Selecione a Nota aqui."),0,Respostas!$E289)</f>
        <v>0</v>
      </c>
      <c r="G58" s="71">
        <f>IF(OR(Respostas!$E290="",Respostas!$E290="Selecione a Nota aqui."),0,Respostas!$E290)</f>
        <v>0</v>
      </c>
      <c r="H58" s="71">
        <f>IF(OR(Respostas!$E291="",Respostas!$E291="Selecione a Nota aqui."),0,Respostas!$E291)</f>
        <v>0</v>
      </c>
      <c r="I58" s="71">
        <f>IF(OR(Respostas!$E292="",Respostas!$E292="Selecione a Nota aqui."),0,Respostas!$E292)</f>
        <v>0</v>
      </c>
      <c r="J58" s="71">
        <f>IF(OR(Respostas!$E293="",Respostas!$E293="Selecione a Nota aqui."),0,Respostas!$E293)</f>
        <v>0</v>
      </c>
      <c r="K58" s="71">
        <f>IF(OR(Respostas!$E294="",Respostas!$E294="Selecione a Nota aqui."),0,Respostas!$E294)</f>
        <v>0</v>
      </c>
      <c r="L58" s="71">
        <f>IF(OR(Respostas!$E295="",Respostas!$E295="Selecione a Nota aqui."),0,Respostas!$E295)</f>
        <v>0</v>
      </c>
      <c r="M58" s="71">
        <f>IF(OR(Respostas!$E296="",Respostas!$E296="Selecione a Nota aqui."),0,Respostas!$E296)</f>
        <v>0</v>
      </c>
      <c r="N58" s="71">
        <f>IF(OR(Respostas!$E297="",Respostas!$E297="Selecione a Nota aqui."),0,Respostas!$E297)</f>
        <v>0</v>
      </c>
      <c r="O58" s="71">
        <f>IF(OR(Respostas!$E298="",Respostas!$E298="Selecione a Nota aqui."),0,Respostas!$E298)</f>
        <v>0</v>
      </c>
      <c r="P58" s="71">
        <f>IF(OR(Respostas!$E299="",Respostas!$E299="Selecione a Nota aqui."),0,Respostas!$E299)</f>
        <v>0</v>
      </c>
      <c r="Q58" s="71">
        <f>IF(OR(Respostas!$E300="",Respostas!$E300="Selecione a Nota aqui."),0,Respostas!$E300)</f>
        <v>0</v>
      </c>
      <c r="R58" s="71">
        <f>IF(OR(Respostas!$E301="",Respostas!$E301="Selecione a Nota aqui."),0,Respostas!$E301)</f>
        <v>0</v>
      </c>
      <c r="S58" s="71">
        <f>IF(OR(Respostas!$E302="",Respostas!$E302="Selecione a Nota aqui."),0,Respostas!$E302)</f>
        <v>0</v>
      </c>
      <c r="T58" s="71">
        <f>IF(OR(Respostas!$E303="",Respostas!$E303="Selecione a Nota aqui."),0,Respostas!$E303)</f>
        <v>0</v>
      </c>
      <c r="U58" s="71">
        <f>IF(OR(Respostas!$E304="",Respostas!$E304="Selecione a Nota aqui."),0,Respostas!$E304)</f>
        <v>0</v>
      </c>
      <c r="V58" s="72" t="s">
        <v>2157</v>
      </c>
      <c r="W58" s="71">
        <f t="shared" si="6"/>
        <v>0</v>
      </c>
      <c r="X58" s="73">
        <f t="shared" si="7"/>
        <v>0</v>
      </c>
      <c r="Y58" s="153"/>
      <c r="AB58" s="156"/>
      <c r="AC58" s="77"/>
      <c r="AD58" s="75">
        <f t="shared" si="5"/>
        <v>0</v>
      </c>
      <c r="AE58" s="77">
        <f>X50</f>
        <v>0</v>
      </c>
    </row>
    <row r="59" spans="1:34" ht="12.75" customHeight="1" x14ac:dyDescent="0.2">
      <c r="A59" s="70">
        <v>16</v>
      </c>
      <c r="B59" s="71">
        <f>IF(OR(Respostas!$E305="",Respostas!$E305="Selecione a Nota aqui."),0,Respostas!$E305)</f>
        <v>0</v>
      </c>
      <c r="C59" s="71">
        <f>IF(OR(Respostas!$E306="",Respostas!$E306="Selecione a Nota aqui."),0,Respostas!$E306)</f>
        <v>0</v>
      </c>
      <c r="D59" s="71">
        <f>IF(OR(Respostas!$E307="",Respostas!$E307="Selecione a Nota aqui."),0,Respostas!$E307)</f>
        <v>0</v>
      </c>
      <c r="E59" s="71">
        <f>IF(OR(Respostas!$E308="",Respostas!$E308="Selecione a Nota aqui."),0,Respostas!$E308)</f>
        <v>0</v>
      </c>
      <c r="F59" s="71">
        <f>IF(OR(Respostas!$E309="",Respostas!$E309="Selecione a Nota aqui."),0,Respostas!$E309)</f>
        <v>0</v>
      </c>
      <c r="G59" s="71">
        <f>IF(OR(Respostas!$E310="",Respostas!$E310="Selecione a Nota aqui."),0,Respostas!$E310)</f>
        <v>0</v>
      </c>
      <c r="H59" s="71">
        <f>IF(OR(Respostas!$E311="",Respostas!$E311="Selecione a Nota aqui."),0,Respostas!$E311)</f>
        <v>0</v>
      </c>
      <c r="I59" s="71">
        <f>IF(OR(Respostas!$E312="",Respostas!$E312="Selecione a Nota aqui."),0,Respostas!$E312)</f>
        <v>0</v>
      </c>
      <c r="J59" s="71">
        <f>IF(OR(Respostas!$E313="",Respostas!$E313="Selecione a Nota aqui."),0,Respostas!$E313)</f>
        <v>0</v>
      </c>
      <c r="K59" s="71">
        <f>IF(OR(Respostas!$E314="",Respostas!$E314="Selecione a Nota aqui."),0,Respostas!$E314)</f>
        <v>0</v>
      </c>
      <c r="L59" s="71">
        <f>IF(OR(Respostas!$E315="",Respostas!$E315="Selecione a Nota aqui."),0,Respostas!$E315)</f>
        <v>0</v>
      </c>
      <c r="M59" s="71">
        <f>IF(OR(Respostas!$E316="",Respostas!$E316="Selecione a Nota aqui."),0,Respostas!$E316)</f>
        <v>0</v>
      </c>
      <c r="N59" s="71">
        <f>IF(OR(Respostas!$E317="",Respostas!$E317="Selecione a Nota aqui."),0,Respostas!$E317)</f>
        <v>0</v>
      </c>
      <c r="O59" s="71">
        <f>IF(OR(Respostas!$E318="",Respostas!$E318="Selecione a Nota aqui."),0,Respostas!$E318)</f>
        <v>0</v>
      </c>
      <c r="P59" s="71">
        <f>IF(OR(Respostas!$E319="",Respostas!$E319="Selecione a Nota aqui."),0,Respostas!$E319)</f>
        <v>0</v>
      </c>
      <c r="Q59" s="71">
        <f>IF(OR(Respostas!$E320="",Respostas!$E320="Selecione a Nota aqui."),0,Respostas!$E320)</f>
        <v>0</v>
      </c>
      <c r="R59" s="71">
        <f>IF(OR(Respostas!$E321="",Respostas!$E321="Selecione a Nota aqui."),0,Respostas!$E321)</f>
        <v>0</v>
      </c>
      <c r="S59" s="71">
        <f>IF(OR(Respostas!$E322="",Respostas!$E322="Selecione a Nota aqui."),0,Respostas!$E322)</f>
        <v>0</v>
      </c>
      <c r="T59" s="71">
        <f>IF(OR(Respostas!$E323="",Respostas!$E323="Selecione a Nota aqui."),0,Respostas!$E323)</f>
        <v>0</v>
      </c>
      <c r="U59" s="71">
        <f>IF(OR(Respostas!$E324="",Respostas!$E324="Selecione a Nota aqui."),0,Respostas!$E324)</f>
        <v>0</v>
      </c>
      <c r="V59" s="72" t="s">
        <v>2158</v>
      </c>
      <c r="W59" s="71">
        <f t="shared" si="6"/>
        <v>0</v>
      </c>
      <c r="X59" s="73">
        <f t="shared" si="7"/>
        <v>0</v>
      </c>
      <c r="Y59" s="153"/>
      <c r="AB59" s="156"/>
      <c r="AC59" s="77"/>
      <c r="AD59" s="75">
        <f t="shared" si="5"/>
        <v>0</v>
      </c>
      <c r="AE59" s="74"/>
    </row>
    <row r="60" spans="1:34" ht="12.75" customHeight="1" x14ac:dyDescent="0.2">
      <c r="A60" s="70">
        <v>17</v>
      </c>
      <c r="B60" s="71">
        <f>IF(OR(Respostas!$E325="",Respostas!$E325="Selecione a Nota aqui."),0,Respostas!$E325)</f>
        <v>0</v>
      </c>
      <c r="C60" s="71">
        <f>IF(OR(Respostas!$E326="",Respostas!$E326="Selecione a Nota aqui."),0,Respostas!$E326)</f>
        <v>0</v>
      </c>
      <c r="D60" s="71">
        <f>IF(OR(Respostas!$E327="",Respostas!$E327="Selecione a Nota aqui."),0,Respostas!$E327)</f>
        <v>0</v>
      </c>
      <c r="E60" s="71">
        <f>IF(OR(Respostas!$E328="",Respostas!$E328="Selecione a Nota aqui."),0,Respostas!$E328)</f>
        <v>0</v>
      </c>
      <c r="F60" s="71">
        <f>IF(OR(Respostas!$E329="",Respostas!$E329="Selecione a Nota aqui."),0,Respostas!$E329)</f>
        <v>0</v>
      </c>
      <c r="G60" s="71">
        <f>IF(OR(Respostas!$E330="",Respostas!$E330="Selecione a Nota aqui."),0,Respostas!$E330)</f>
        <v>0</v>
      </c>
      <c r="H60" s="71">
        <f>IF(OR(Respostas!$E331="",Respostas!$E331="Selecione a Nota aqui."),0,Respostas!$E331)</f>
        <v>0</v>
      </c>
      <c r="I60" s="71">
        <f>IF(OR(Respostas!$E332="",Respostas!$E332="Selecione a Nota aqui."),0,Respostas!$E332)</f>
        <v>0</v>
      </c>
      <c r="J60" s="71">
        <f>IF(OR(Respostas!$E333="",Respostas!$E333="Selecione a Nota aqui."),0,Respostas!$E333)</f>
        <v>0</v>
      </c>
      <c r="K60" s="71">
        <f>IF(OR(Respostas!$E334="",Respostas!$E334="Selecione a Nota aqui."),0,Respostas!$E334)</f>
        <v>0</v>
      </c>
      <c r="L60" s="71">
        <f>IF(OR(Respostas!$E335="",Respostas!$E335="Selecione a Nota aqui."),0,Respostas!$E335)</f>
        <v>0</v>
      </c>
      <c r="M60" s="71">
        <f>IF(OR(Respostas!$E336="",Respostas!$E336="Selecione a Nota aqui."),0,Respostas!$E336)</f>
        <v>0</v>
      </c>
      <c r="N60" s="71">
        <f>IF(OR(Respostas!$E337="",Respostas!$E337="Selecione a Nota aqui."),0,Respostas!$E337)</f>
        <v>0</v>
      </c>
      <c r="O60" s="71">
        <f>IF(OR(Respostas!$E338="",Respostas!$E338="Selecione a Nota aqui."),0,Respostas!$E338)</f>
        <v>0</v>
      </c>
      <c r="P60" s="71">
        <f>IF(OR(Respostas!$E339="",Respostas!$E339="Selecione a Nota aqui."),0,Respostas!$E339)</f>
        <v>0</v>
      </c>
      <c r="Q60" s="71">
        <f>IF(OR(Respostas!$E340="",Respostas!$E340="Selecione a Nota aqui."),0,Respostas!$E340)</f>
        <v>0</v>
      </c>
      <c r="R60" s="71">
        <f>IF(OR(Respostas!$E341="",Respostas!$E341="Selecione a Nota aqui."),0,Respostas!$E341)</f>
        <v>0</v>
      </c>
      <c r="S60" s="71">
        <f>IF(OR(Respostas!$E342="",Respostas!$E342="Selecione a Nota aqui."),0,Respostas!$E342)</f>
        <v>0</v>
      </c>
      <c r="T60" s="71">
        <f>IF(OR(Respostas!$E343="",Respostas!$E343="Selecione a Nota aqui."),0,Respostas!$E343)</f>
        <v>0</v>
      </c>
      <c r="U60" s="71">
        <f>IF(OR(Respostas!$E344="",Respostas!$E344="Selecione a Nota aqui."),0,Respostas!$E344)</f>
        <v>0</v>
      </c>
      <c r="V60" s="72" t="s">
        <v>2159</v>
      </c>
      <c r="W60" s="71">
        <f t="shared" si="6"/>
        <v>0</v>
      </c>
      <c r="X60" s="73">
        <f t="shared" si="7"/>
        <v>0</v>
      </c>
      <c r="Y60" s="153"/>
      <c r="AB60" s="156"/>
      <c r="AC60" s="77"/>
      <c r="AD60" s="75">
        <f t="shared" si="5"/>
        <v>0</v>
      </c>
      <c r="AE60" s="77">
        <f>X51</f>
        <v>0</v>
      </c>
    </row>
    <row r="61" spans="1:34" ht="12.75" customHeight="1" x14ac:dyDescent="0.2">
      <c r="A61" s="70">
        <v>18</v>
      </c>
      <c r="B61" s="71">
        <f>IF(OR(Respostas!$E345="",Respostas!$E345="Selecione a Nota aqui."),0,Respostas!$E345)</f>
        <v>0</v>
      </c>
      <c r="C61" s="71">
        <f>IF(OR(Respostas!$E346="",Respostas!$E346="Selecione a Nota aqui."),0,Respostas!$E346)</f>
        <v>0</v>
      </c>
      <c r="D61" s="71">
        <f>IF(OR(Respostas!$E347="",Respostas!$E347="Selecione a Nota aqui."),0,Respostas!$E347)</f>
        <v>0</v>
      </c>
      <c r="E61" s="71">
        <f>IF(OR(Respostas!$E348="",Respostas!$E348="Selecione a Nota aqui."),0,Respostas!$E348)</f>
        <v>0</v>
      </c>
      <c r="F61" s="71">
        <f>IF(OR(Respostas!$E349="",Respostas!$E349="Selecione a Nota aqui."),0,Respostas!$E349)</f>
        <v>0</v>
      </c>
      <c r="G61" s="71">
        <f>IF(OR(Respostas!$E350="",Respostas!$E350="Selecione a Nota aqui."),0,Respostas!$E350)</f>
        <v>0</v>
      </c>
      <c r="H61" s="71">
        <f>IF(OR(Respostas!$E351="",Respostas!$E351="Selecione a Nota aqui."),0,Respostas!$E351)</f>
        <v>0</v>
      </c>
      <c r="I61" s="71">
        <f>IF(OR(Respostas!$E352="",Respostas!$E352="Selecione a Nota aqui."),0,Respostas!$E352)</f>
        <v>0</v>
      </c>
      <c r="J61" s="71">
        <f>IF(OR(Respostas!$E353="",Respostas!$E353="Selecione a Nota aqui."),0,Respostas!$E353)</f>
        <v>0</v>
      </c>
      <c r="K61" s="71">
        <f>IF(OR(Respostas!$E354="",Respostas!$E354="Selecione a Nota aqui."),0,Respostas!$E354)</f>
        <v>0</v>
      </c>
      <c r="L61" s="71">
        <f>IF(OR(Respostas!$E355="",Respostas!$E355="Selecione a Nota aqui."),0,Respostas!$E355)</f>
        <v>0</v>
      </c>
      <c r="M61" s="71">
        <f>IF(OR(Respostas!$E356="",Respostas!$E356="Selecione a Nota aqui."),0,Respostas!$E356)</f>
        <v>0</v>
      </c>
      <c r="N61" s="71">
        <f>IF(OR(Respostas!$E357="",Respostas!$E357="Selecione a Nota aqui."),0,Respostas!$E357)</f>
        <v>0</v>
      </c>
      <c r="O61" s="71">
        <f>IF(OR(Respostas!$E358="",Respostas!$E358="Selecione a Nota aqui."),0,Respostas!$E358)</f>
        <v>0</v>
      </c>
      <c r="P61" s="71">
        <f>IF(OR(Respostas!$E359="",Respostas!$E359="Selecione a Nota aqui."),0,Respostas!$E359)</f>
        <v>0</v>
      </c>
      <c r="Q61" s="71">
        <f>IF(OR(Respostas!$E360="",Respostas!$E360="Selecione a Nota aqui."),0,Respostas!$E360)</f>
        <v>0</v>
      </c>
      <c r="R61" s="71">
        <f>IF(OR(Respostas!$E361="",Respostas!$E361="Selecione a Nota aqui."),0,Respostas!$E361)</f>
        <v>0</v>
      </c>
      <c r="S61" s="71">
        <f>IF(OR(Respostas!$E362="",Respostas!$E362="Selecione a Nota aqui."),0,Respostas!$E362)</f>
        <v>0</v>
      </c>
      <c r="T61" s="71">
        <f>IF(OR(Respostas!$E363="",Respostas!$E363="Selecione a Nota aqui."),0,Respostas!$E363)</f>
        <v>0</v>
      </c>
      <c r="U61" s="71">
        <f>IF(OR(Respostas!$E364="",Respostas!$E364="Selecione a Nota aqui."),0,Respostas!$E364)</f>
        <v>0</v>
      </c>
      <c r="V61" s="72" t="s">
        <v>2160</v>
      </c>
      <c r="W61" s="71">
        <f t="shared" si="6"/>
        <v>0</v>
      </c>
      <c r="X61" s="73">
        <f t="shared" si="7"/>
        <v>0</v>
      </c>
      <c r="Y61" s="153"/>
      <c r="AB61" s="85"/>
      <c r="AC61" s="74"/>
      <c r="AD61" s="75">
        <f t="shared" si="5"/>
        <v>0</v>
      </c>
      <c r="AE61" s="77"/>
      <c r="AH61" s="86"/>
    </row>
    <row r="62" spans="1:34" ht="12.75" customHeight="1" x14ac:dyDescent="0.2">
      <c r="A62" s="70">
        <v>19</v>
      </c>
      <c r="B62" s="71">
        <f>IF(OR(Respostas!$E365="",Respostas!$E365="Selecione a Nota aqui."),0,Respostas!$E365)</f>
        <v>0</v>
      </c>
      <c r="C62" s="71">
        <f>IF(OR(Respostas!$E366="",Respostas!$E366="Selecione a Nota aqui."),0,Respostas!$E366)</f>
        <v>0</v>
      </c>
      <c r="D62" s="71">
        <f>IF(OR(Respostas!$E367="",Respostas!$E367="Selecione a Nota aqui."),0,Respostas!$E367)</f>
        <v>0</v>
      </c>
      <c r="E62" s="71">
        <f>IF(OR(Respostas!$E368="",Respostas!$E368="Selecione a Nota aqui."),0,Respostas!$E368)</f>
        <v>0</v>
      </c>
      <c r="F62" s="71">
        <f>IF(OR(Respostas!$E369="",Respostas!$E369="Selecione a Nota aqui."),0,Respostas!$E369)</f>
        <v>0</v>
      </c>
      <c r="G62" s="71">
        <f>IF(OR(Respostas!$E370="",Respostas!$E370="Selecione a Nota aqui."),0,Respostas!$E370)</f>
        <v>0</v>
      </c>
      <c r="H62" s="71">
        <f>IF(OR(Respostas!$E371="",Respostas!$E371="Selecione a Nota aqui."),0,Respostas!$E371)</f>
        <v>0</v>
      </c>
      <c r="I62" s="71">
        <f>IF(OR(Respostas!$E372="",Respostas!$E372="Selecione a Nota aqui."),0,Respostas!$E372)</f>
        <v>0</v>
      </c>
      <c r="J62" s="71">
        <f>IF(OR(Respostas!$E373="",Respostas!$E373="Selecione a Nota aqui."),0,Respostas!$E373)</f>
        <v>0</v>
      </c>
      <c r="K62" s="71">
        <f>IF(OR(Respostas!$E374="",Respostas!$E374="Selecione a Nota aqui."),0,Respostas!$E374)</f>
        <v>0</v>
      </c>
      <c r="L62" s="71">
        <f>IF(OR(Respostas!$E375="",Respostas!$E375="Selecione a Nota aqui."),0,Respostas!$E375)</f>
        <v>0</v>
      </c>
      <c r="M62" s="71">
        <f>IF(OR(Respostas!$E376="",Respostas!$E376="Selecione a Nota aqui."),0,Respostas!$E376)</f>
        <v>0</v>
      </c>
      <c r="N62" s="71">
        <f>IF(OR(Respostas!$E377="",Respostas!$E377="Selecione a Nota aqui."),0,Respostas!$E377)</f>
        <v>0</v>
      </c>
      <c r="O62" s="71">
        <f>IF(OR(Respostas!$E378="",Respostas!$E378="Selecione a Nota aqui."),0,Respostas!$E378)</f>
        <v>0</v>
      </c>
      <c r="P62" s="71">
        <f>IF(OR(Respostas!$E379="",Respostas!$E379="Selecione a Nota aqui."),0,Respostas!$E379)</f>
        <v>0</v>
      </c>
      <c r="Q62" s="71">
        <f>IF(OR(Respostas!$E380="",Respostas!$E380="Selecione a Nota aqui."),0,Respostas!$E380)</f>
        <v>0</v>
      </c>
      <c r="R62" s="71">
        <f>IF(OR(Respostas!$E381="",Respostas!$E381="Selecione a Nota aqui."),0,Respostas!$E381)</f>
        <v>0</v>
      </c>
      <c r="S62" s="71">
        <f>IF(OR(Respostas!$E382="",Respostas!$E382="Selecione a Nota aqui."),0,Respostas!$E382)</f>
        <v>0</v>
      </c>
      <c r="T62" s="71">
        <f>IF(OR(Respostas!$E383="",Respostas!$E383="Selecione a Nota aqui."),0,Respostas!$E383)</f>
        <v>0</v>
      </c>
      <c r="U62" s="71">
        <f>IF(OR(Respostas!$E384="",Respostas!$E384="Selecione a Nota aqui."),0,Respostas!$E384)</f>
        <v>0</v>
      </c>
      <c r="V62" s="72" t="s">
        <v>2161</v>
      </c>
      <c r="W62" s="71">
        <f t="shared" si="6"/>
        <v>0</v>
      </c>
      <c r="X62" s="73">
        <f t="shared" si="7"/>
        <v>0</v>
      </c>
      <c r="Y62" s="153"/>
      <c r="AB62" s="85"/>
      <c r="AC62" s="68"/>
      <c r="AD62" s="75">
        <f t="shared" si="5"/>
        <v>0</v>
      </c>
      <c r="AE62" s="77">
        <f>X54</f>
        <v>0</v>
      </c>
    </row>
    <row r="63" spans="1:34" ht="13.5" customHeight="1" thickBot="1" x14ac:dyDescent="0.25">
      <c r="A63" s="79">
        <v>20</v>
      </c>
      <c r="B63" s="80">
        <f>IF(OR(Respostas!$E385="",Respostas!$E385="Selecione a Nota aqui."),0,Respostas!$E385)</f>
        <v>0</v>
      </c>
      <c r="C63" s="80">
        <f>IF(OR(Respostas!$E386="",Respostas!$E386="Selecione a Nota aqui."),0,Respostas!$E386)</f>
        <v>0</v>
      </c>
      <c r="D63" s="80">
        <f>IF(OR(Respostas!$E387="",Respostas!$E387="Selecione a Nota aqui."),0,Respostas!$E387)</f>
        <v>0</v>
      </c>
      <c r="E63" s="80">
        <f>IF(OR(Respostas!$E388="",Respostas!$E388="Selecione a Nota aqui."),0,Respostas!$E388)</f>
        <v>0</v>
      </c>
      <c r="F63" s="80">
        <f>IF(OR(Respostas!$E389="",Respostas!$E389="Selecione a Nota aqui."),0,Respostas!$E389)</f>
        <v>0</v>
      </c>
      <c r="G63" s="80">
        <f>IF(OR(Respostas!$E390="",Respostas!$E390="Selecione a Nota aqui."),0,Respostas!$E390)</f>
        <v>0</v>
      </c>
      <c r="H63" s="80">
        <f>IF(OR(Respostas!$E391="",Respostas!$E391="Selecione a Nota aqui."),0,Respostas!$E391)</f>
        <v>0</v>
      </c>
      <c r="I63" s="80">
        <f>IF(OR(Respostas!$E392="",Respostas!$E392="Selecione a Nota aqui."),0,Respostas!$E392)</f>
        <v>0</v>
      </c>
      <c r="J63" s="80">
        <f>IF(OR(Respostas!$E393="",Respostas!$E393="Selecione a Nota aqui."),0,Respostas!$E393)</f>
        <v>0</v>
      </c>
      <c r="K63" s="80">
        <f>IF(OR(Respostas!$E394="",Respostas!$E394="Selecione a Nota aqui."),0,Respostas!$E394)</f>
        <v>0</v>
      </c>
      <c r="L63" s="80">
        <f>IF(OR(Respostas!$E395="",Respostas!$E395="Selecione a Nota aqui."),0,Respostas!$E395)</f>
        <v>0</v>
      </c>
      <c r="M63" s="80">
        <f>IF(OR(Respostas!$E396="",Respostas!$E396="Selecione a Nota aqui."),0,Respostas!$E396)</f>
        <v>0</v>
      </c>
      <c r="N63" s="80">
        <f>IF(OR(Respostas!$E397="",Respostas!$E397="Selecione a Nota aqui."),0,Respostas!$E397)</f>
        <v>0</v>
      </c>
      <c r="O63" s="80">
        <f>IF(OR(Respostas!$E398="",Respostas!$E398="Selecione a Nota aqui."),0,Respostas!$E398)</f>
        <v>0</v>
      </c>
      <c r="P63" s="80">
        <f>IF(OR(Respostas!$E399="",Respostas!$E399="Selecione a Nota aqui."),0,Respostas!$E399)</f>
        <v>0</v>
      </c>
      <c r="Q63" s="80">
        <f>IF(OR(Respostas!$E400="",Respostas!$E400="Selecione a Nota aqui."),0,Respostas!$E400)</f>
        <v>0</v>
      </c>
      <c r="R63" s="80">
        <f>IF(OR(Respostas!$E401="",Respostas!$E401="Selecione a Nota aqui."),0,Respostas!$E401)</f>
        <v>0</v>
      </c>
      <c r="S63" s="80">
        <f>IF(OR(Respostas!$E402="",Respostas!$E402="Selecione a Nota aqui."),0,Respostas!$E402)</f>
        <v>0</v>
      </c>
      <c r="T63" s="80">
        <f>IF(OR(Respostas!$E403="",Respostas!$E403="Selecione a Nota aqui."),0,Respostas!$E403)</f>
        <v>0</v>
      </c>
      <c r="U63" s="80">
        <f>IF(OR(Respostas!$E404="",Respostas!$E404="Selecione a Nota aqui."),0,Respostas!$E404)</f>
        <v>0</v>
      </c>
      <c r="V63" s="81" t="s">
        <v>2162</v>
      </c>
      <c r="W63" s="80">
        <f>IF(COUNTIF(B63:U63,"na")=20,"na",SUM(B63:U63))</f>
        <v>0</v>
      </c>
      <c r="X63" s="82">
        <f t="shared" si="7"/>
        <v>0</v>
      </c>
      <c r="Y63" s="154"/>
      <c r="AB63" s="85"/>
      <c r="AC63" s="68"/>
      <c r="AD63" s="75">
        <f t="shared" si="5"/>
        <v>0</v>
      </c>
      <c r="AE63" s="77"/>
    </row>
    <row r="64" spans="1:34" ht="14.25" thickTop="1" thickBot="1" x14ac:dyDescent="0.25">
      <c r="H64" s="87" t="s">
        <v>2163</v>
      </c>
      <c r="W64" s="14"/>
      <c r="Y64" s="14"/>
      <c r="AC64" s="68"/>
      <c r="AD64" s="75">
        <f t="shared" si="5"/>
        <v>0</v>
      </c>
      <c r="AE64" s="77">
        <f t="shared" ref="AE64" si="8">X55</f>
        <v>0</v>
      </c>
    </row>
    <row r="65" spans="1:31" ht="13.5" customHeight="1" thickTop="1" x14ac:dyDescent="0.2">
      <c r="A65" s="63"/>
      <c r="B65" s="64">
        <v>1</v>
      </c>
      <c r="C65" s="64">
        <v>2</v>
      </c>
      <c r="D65" s="64">
        <v>3</v>
      </c>
      <c r="E65" s="64">
        <v>4</v>
      </c>
      <c r="F65" s="64">
        <v>5</v>
      </c>
      <c r="G65" s="64">
        <v>6</v>
      </c>
      <c r="H65" s="64">
        <v>7</v>
      </c>
      <c r="I65" s="64">
        <v>8</v>
      </c>
      <c r="J65" s="64">
        <v>9</v>
      </c>
      <c r="K65" s="64">
        <v>10</v>
      </c>
      <c r="L65" s="64">
        <v>11</v>
      </c>
      <c r="M65" s="64">
        <v>12</v>
      </c>
      <c r="N65" s="64">
        <v>13</v>
      </c>
      <c r="O65" s="64">
        <v>14</v>
      </c>
      <c r="P65" s="64">
        <v>15</v>
      </c>
      <c r="Q65" s="64">
        <v>16</v>
      </c>
      <c r="R65" s="64">
        <v>17</v>
      </c>
      <c r="S65" s="64">
        <v>18</v>
      </c>
      <c r="T65" s="64">
        <v>19</v>
      </c>
      <c r="U65" s="64">
        <v>20</v>
      </c>
      <c r="V65" s="65" t="s">
        <v>2164</v>
      </c>
      <c r="W65" s="64" t="s">
        <v>2140</v>
      </c>
      <c r="X65" s="66" t="s">
        <v>2141</v>
      </c>
      <c r="Y65" s="152">
        <f>SUM(W66:W75)/(IF(COUNTIF(X66:X75,"&gt;0")&gt;0,COUNTIF(X66:X75,"&gt;0"),1)*20*1)</f>
        <v>0</v>
      </c>
      <c r="AC65" s="68"/>
      <c r="AD65" s="75">
        <f t="shared" si="5"/>
        <v>0</v>
      </c>
      <c r="AE65" s="77"/>
    </row>
    <row r="66" spans="1:31" ht="12.75" customHeight="1" x14ac:dyDescent="0.2">
      <c r="A66" s="70">
        <v>21</v>
      </c>
      <c r="B66" s="71">
        <f>IF(OR(Respostas!$E405="",Respostas!$E405="Selecione a Nota aqui."),0,Respostas!$E405)</f>
        <v>0</v>
      </c>
      <c r="C66" s="71">
        <f>IF(OR(Respostas!$E406="",Respostas!$E406="Selecione a Nota aqui."),0,Respostas!$E406)</f>
        <v>0</v>
      </c>
      <c r="D66" s="71">
        <f>IF(OR(Respostas!$E407="",Respostas!$E407="Selecione a Nota aqui."),0,Respostas!$E407)</f>
        <v>0</v>
      </c>
      <c r="E66" s="71">
        <f>IF(OR(Respostas!$E408="",Respostas!$E408="Selecione a Nota aqui."),0,Respostas!$E408)</f>
        <v>0</v>
      </c>
      <c r="F66" s="71">
        <f>IF(OR(Respostas!$E409="",Respostas!$E409="Selecione a Nota aqui."),0,Respostas!$E409)</f>
        <v>0</v>
      </c>
      <c r="G66" s="71">
        <f>IF(OR(Respostas!$E410="",Respostas!$E410="Selecione a Nota aqui."),0,Respostas!$E410)</f>
        <v>0</v>
      </c>
      <c r="H66" s="71">
        <f>IF(OR(Respostas!$E411="",Respostas!$E411="Selecione a Nota aqui."),0,Respostas!$E411)</f>
        <v>0</v>
      </c>
      <c r="I66" s="71">
        <f>IF(OR(Respostas!$E412="",Respostas!$E412="Selecione a Nota aqui."),0,Respostas!$E412)</f>
        <v>0</v>
      </c>
      <c r="J66" s="71">
        <f>IF(OR(Respostas!$E413="",Respostas!$E413="Selecione a Nota aqui."),0,Respostas!$E413)</f>
        <v>0</v>
      </c>
      <c r="K66" s="71">
        <f>IF(OR(Respostas!$E414="",Respostas!$E414="Selecione a Nota aqui."),0,Respostas!$E414)</f>
        <v>0</v>
      </c>
      <c r="L66" s="71">
        <f>IF(OR(Respostas!$E415="",Respostas!$E415="Selecione a Nota aqui."),0,Respostas!$E415)</f>
        <v>0</v>
      </c>
      <c r="M66" s="71">
        <f>IF(OR(Respostas!$E416="",Respostas!$E416="Selecione a Nota aqui."),0,Respostas!$E416)</f>
        <v>0</v>
      </c>
      <c r="N66" s="71">
        <f>IF(OR(Respostas!$E417="",Respostas!$E417="Selecione a Nota aqui."),0,Respostas!$E417)</f>
        <v>0</v>
      </c>
      <c r="O66" s="71">
        <f>IF(OR(Respostas!$E418="",Respostas!$E418="Selecione a Nota aqui."),0,Respostas!$E418)</f>
        <v>0</v>
      </c>
      <c r="P66" s="71">
        <f>IF(OR(Respostas!$E419="",Respostas!$E419="Selecione a Nota aqui."),0,Respostas!$E419)</f>
        <v>0</v>
      </c>
      <c r="Q66" s="71">
        <f>IF(OR(Respostas!$E420="",Respostas!$E420="Selecione a Nota aqui."),0,Respostas!$E420)</f>
        <v>0</v>
      </c>
      <c r="R66" s="71">
        <f>IF(OR(Respostas!$E421="",Respostas!$E421="Selecione a Nota aqui."),0,Respostas!$E421)</f>
        <v>0</v>
      </c>
      <c r="S66" s="71">
        <f>IF(OR(Respostas!$E422="",Respostas!$E422="Selecione a Nota aqui."),0,Respostas!$E422)</f>
        <v>0</v>
      </c>
      <c r="T66" s="71">
        <f>IF(OR(Respostas!$E423="",Respostas!$E423="Selecione a Nota aqui."),0,Respostas!$E423)</f>
        <v>0</v>
      </c>
      <c r="U66" s="71">
        <f>IF(OR(Respostas!$E424="",Respostas!$E424="Selecione a Nota aqui."),0,Respostas!$E424)</f>
        <v>0</v>
      </c>
      <c r="V66" s="72" t="s">
        <v>2165</v>
      </c>
      <c r="W66" s="71">
        <f t="shared" ref="W66:W74" si="9">IF(COUNTIF(B66:U66,"na")=20,"na",SUM(B66:U66))</f>
        <v>0</v>
      </c>
      <c r="X66" s="73">
        <f t="shared" ref="X66:X75" si="10">IF(W66="na",0,W66/((20-COUNTIF(B66:U66,"na"))*1))</f>
        <v>0</v>
      </c>
      <c r="Y66" s="153"/>
      <c r="AC66" s="68"/>
      <c r="AD66" s="75">
        <f t="shared" si="5"/>
        <v>0</v>
      </c>
      <c r="AE66" s="77">
        <f>X56</f>
        <v>0</v>
      </c>
    </row>
    <row r="67" spans="1:31" ht="12.75" customHeight="1" x14ac:dyDescent="0.2">
      <c r="A67" s="70">
        <v>22</v>
      </c>
      <c r="B67" s="71">
        <f>IF(OR(Respostas!$E425="",Respostas!$E425="Selecione a Nota aqui."),0,Respostas!$E425)</f>
        <v>0</v>
      </c>
      <c r="C67" s="71">
        <f>IF(OR(Respostas!$E426="",Respostas!$E426="Selecione a Nota aqui."),0,Respostas!$E426)</f>
        <v>0</v>
      </c>
      <c r="D67" s="71">
        <f>IF(OR(Respostas!$E427="",Respostas!$E427="Selecione a Nota aqui."),0,Respostas!$E427)</f>
        <v>0</v>
      </c>
      <c r="E67" s="71">
        <f>IF(OR(Respostas!$E428="",Respostas!$E428="Selecione a Nota aqui."),0,Respostas!$E428)</f>
        <v>0</v>
      </c>
      <c r="F67" s="71">
        <f>IF(OR(Respostas!$E429="",Respostas!$E429="Selecione a Nota aqui."),0,Respostas!$E429)</f>
        <v>0</v>
      </c>
      <c r="G67" s="71">
        <f>IF(OR(Respostas!$E430="",Respostas!$E430="Selecione a Nota aqui."),0,Respostas!$E430)</f>
        <v>0</v>
      </c>
      <c r="H67" s="71">
        <f>IF(OR(Respostas!$E431="",Respostas!$E431="Selecione a Nota aqui."),0,Respostas!$E431)</f>
        <v>0</v>
      </c>
      <c r="I67" s="71">
        <f>IF(OR(Respostas!$E432="",Respostas!$E432="Selecione a Nota aqui."),0,Respostas!$E432)</f>
        <v>0</v>
      </c>
      <c r="J67" s="71">
        <f>IF(OR(Respostas!$E433="",Respostas!$E433="Selecione a Nota aqui."),0,Respostas!$E433)</f>
        <v>0</v>
      </c>
      <c r="K67" s="71">
        <f>IF(OR(Respostas!$E434="",Respostas!$E434="Selecione a Nota aqui."),0,Respostas!$E434)</f>
        <v>0</v>
      </c>
      <c r="L67" s="71">
        <f>IF(OR(Respostas!$E435="",Respostas!$E435="Selecione a Nota aqui."),0,Respostas!$E435)</f>
        <v>0</v>
      </c>
      <c r="M67" s="71">
        <f>IF(OR(Respostas!$E436="",Respostas!$E436="Selecione a Nota aqui."),0,Respostas!$E436)</f>
        <v>0</v>
      </c>
      <c r="N67" s="71">
        <f>IF(OR(Respostas!$E437="",Respostas!$E437="Selecione a Nota aqui."),0,Respostas!$E437)</f>
        <v>0</v>
      </c>
      <c r="O67" s="71">
        <f>IF(OR(Respostas!$E438="",Respostas!$E438="Selecione a Nota aqui."),0,Respostas!$E438)</f>
        <v>0</v>
      </c>
      <c r="P67" s="71">
        <f>IF(OR(Respostas!$E439="",Respostas!$E439="Selecione a Nota aqui."),0,Respostas!$E439)</f>
        <v>0</v>
      </c>
      <c r="Q67" s="71">
        <f>IF(OR(Respostas!$E440="",Respostas!$E440="Selecione a Nota aqui."),0,Respostas!$E440)</f>
        <v>0</v>
      </c>
      <c r="R67" s="71">
        <f>IF(OR(Respostas!$E441="",Respostas!$E441="Selecione a Nota aqui."),0,Respostas!$E441)</f>
        <v>0</v>
      </c>
      <c r="S67" s="71">
        <f>IF(OR(Respostas!$E442="",Respostas!$E442="Selecione a Nota aqui."),0,Respostas!$E442)</f>
        <v>0</v>
      </c>
      <c r="T67" s="71">
        <f>IF(OR(Respostas!$E443="",Respostas!$E443="Selecione a Nota aqui."),0,Respostas!$E443)</f>
        <v>0</v>
      </c>
      <c r="U67" s="71">
        <f>IF(OR(Respostas!$E444="",Respostas!$E444="Selecione a Nota aqui."),0,Respostas!$E444)</f>
        <v>0</v>
      </c>
      <c r="V67" s="72" t="s">
        <v>2166</v>
      </c>
      <c r="W67" s="71">
        <f t="shared" si="9"/>
        <v>0</v>
      </c>
      <c r="X67" s="73">
        <f t="shared" si="10"/>
        <v>0</v>
      </c>
      <c r="Y67" s="153"/>
      <c r="AC67" s="68"/>
      <c r="AD67" s="75">
        <f t="shared" si="5"/>
        <v>0</v>
      </c>
      <c r="AE67" s="77"/>
    </row>
    <row r="68" spans="1:31" ht="12.75" customHeight="1" x14ac:dyDescent="0.2">
      <c r="A68" s="70">
        <v>23</v>
      </c>
      <c r="B68" s="71">
        <f>IF(OR(Respostas!$E445="",Respostas!$E445="Selecione a Nota aqui."),0,Respostas!$E445)</f>
        <v>0</v>
      </c>
      <c r="C68" s="71">
        <f>IF(OR(Respostas!$E446="",Respostas!$E446="Selecione a Nota aqui."),0,Respostas!$E446)</f>
        <v>0</v>
      </c>
      <c r="D68" s="71">
        <f>IF(OR(Respostas!$E447="",Respostas!$E447="Selecione a Nota aqui."),0,Respostas!$E447)</f>
        <v>0</v>
      </c>
      <c r="E68" s="71">
        <f>IF(OR(Respostas!$E448="",Respostas!$E448="Selecione a Nota aqui."),0,Respostas!$E448)</f>
        <v>0</v>
      </c>
      <c r="F68" s="71">
        <f>IF(OR(Respostas!$E449="",Respostas!$E449="Selecione a Nota aqui."),0,Respostas!$E449)</f>
        <v>0</v>
      </c>
      <c r="G68" s="71">
        <f>IF(OR(Respostas!$E450="",Respostas!$E450="Selecione a Nota aqui."),0,Respostas!$E450)</f>
        <v>0</v>
      </c>
      <c r="H68" s="71">
        <f>IF(OR(Respostas!$E451="",Respostas!$E451="Selecione a Nota aqui."),0,Respostas!$E451)</f>
        <v>0</v>
      </c>
      <c r="I68" s="71">
        <f>IF(OR(Respostas!$E452="",Respostas!$E452="Selecione a Nota aqui."),0,Respostas!$E452)</f>
        <v>0</v>
      </c>
      <c r="J68" s="71">
        <f>IF(OR(Respostas!$E453="",Respostas!$E453="Selecione a Nota aqui."),0,Respostas!$E453)</f>
        <v>0</v>
      </c>
      <c r="K68" s="71">
        <f>IF(OR(Respostas!$E454="",Respostas!$E454="Selecione a Nota aqui."),0,Respostas!$E454)</f>
        <v>0</v>
      </c>
      <c r="L68" s="71">
        <f>IF(OR(Respostas!$E455="",Respostas!$E455="Selecione a Nota aqui."),0,Respostas!$E455)</f>
        <v>0</v>
      </c>
      <c r="M68" s="71">
        <f>IF(OR(Respostas!$E456="",Respostas!$E456="Selecione a Nota aqui."),0,Respostas!$E456)</f>
        <v>0</v>
      </c>
      <c r="N68" s="71">
        <f>IF(OR(Respostas!$E457="",Respostas!$E457="Selecione a Nota aqui."),0,Respostas!$E457)</f>
        <v>0</v>
      </c>
      <c r="O68" s="71">
        <f>IF(OR(Respostas!$E458="",Respostas!$E458="Selecione a Nota aqui."),0,Respostas!$E458)</f>
        <v>0</v>
      </c>
      <c r="P68" s="71">
        <f>IF(OR(Respostas!$E459="",Respostas!$E459="Selecione a Nota aqui."),0,Respostas!$E459)</f>
        <v>0</v>
      </c>
      <c r="Q68" s="71">
        <f>IF(OR(Respostas!$E460="",Respostas!$E460="Selecione a Nota aqui."),0,Respostas!$E460)</f>
        <v>0</v>
      </c>
      <c r="R68" s="71">
        <f>IF(OR(Respostas!$E461="",Respostas!$E461="Selecione a Nota aqui."),0,Respostas!$E461)</f>
        <v>0</v>
      </c>
      <c r="S68" s="71">
        <f>IF(OR(Respostas!$E462="",Respostas!$E462="Selecione a Nota aqui."),0,Respostas!$E462)</f>
        <v>0</v>
      </c>
      <c r="T68" s="71">
        <f>IF(OR(Respostas!$E463="",Respostas!$E463="Selecione a Nota aqui."),0,Respostas!$E463)</f>
        <v>0</v>
      </c>
      <c r="U68" s="71">
        <f>IF(OR(Respostas!$E464="",Respostas!$E464="Selecione a Nota aqui."),0,Respostas!$E464)</f>
        <v>0</v>
      </c>
      <c r="V68" s="72" t="s">
        <v>2167</v>
      </c>
      <c r="W68" s="71">
        <f t="shared" si="9"/>
        <v>0</v>
      </c>
      <c r="X68" s="73">
        <f t="shared" si="10"/>
        <v>0</v>
      </c>
      <c r="Y68" s="153"/>
      <c r="AC68" s="68"/>
      <c r="AD68" s="75">
        <f t="shared" si="5"/>
        <v>0</v>
      </c>
      <c r="AE68" s="77">
        <f>X57</f>
        <v>0</v>
      </c>
    </row>
    <row r="69" spans="1:31" ht="12.75" customHeight="1" x14ac:dyDescent="0.2">
      <c r="A69" s="70">
        <v>24</v>
      </c>
      <c r="B69" s="71">
        <f>IF(OR(Respostas!$E465="",Respostas!$E465="Selecione a Nota aqui."),0,Respostas!$E465)</f>
        <v>0</v>
      </c>
      <c r="C69" s="71">
        <f>IF(OR(Respostas!$E466="",Respostas!$E466="Selecione a Nota aqui."),0,Respostas!$E466)</f>
        <v>0</v>
      </c>
      <c r="D69" s="71">
        <f>IF(OR(Respostas!$E467="",Respostas!$E467="Selecione a Nota aqui."),0,Respostas!$E467)</f>
        <v>0</v>
      </c>
      <c r="E69" s="71">
        <f>IF(OR(Respostas!$E468="",Respostas!$E468="Selecione a Nota aqui."),0,Respostas!$E468)</f>
        <v>0</v>
      </c>
      <c r="F69" s="71">
        <f>IF(OR(Respostas!$E469="",Respostas!$E469="Selecione a Nota aqui."),0,Respostas!$E469)</f>
        <v>0</v>
      </c>
      <c r="G69" s="71">
        <f>IF(OR(Respostas!$E470="",Respostas!$E470="Selecione a Nota aqui."),0,Respostas!$E470)</f>
        <v>0</v>
      </c>
      <c r="H69" s="71">
        <f>IF(OR(Respostas!$E471="",Respostas!$E471="Selecione a Nota aqui."),0,Respostas!$E471)</f>
        <v>0</v>
      </c>
      <c r="I69" s="71">
        <f>IF(OR(Respostas!$E472="",Respostas!$E472="Selecione a Nota aqui."),0,Respostas!$E472)</f>
        <v>0</v>
      </c>
      <c r="J69" s="71">
        <f>IF(OR(Respostas!$E473="",Respostas!$E473="Selecione a Nota aqui."),0,Respostas!$E473)</f>
        <v>0</v>
      </c>
      <c r="K69" s="71">
        <f>IF(OR(Respostas!$E474="",Respostas!$E474="Selecione a Nota aqui."),0,Respostas!$E474)</f>
        <v>0</v>
      </c>
      <c r="L69" s="71">
        <f>IF(OR(Respostas!$E475="",Respostas!$E475="Selecione a Nota aqui."),0,Respostas!$E475)</f>
        <v>0</v>
      </c>
      <c r="M69" s="71">
        <f>IF(OR(Respostas!$E476="",Respostas!$E476="Selecione a Nota aqui."),0,Respostas!$E476)</f>
        <v>0</v>
      </c>
      <c r="N69" s="71">
        <f>IF(OR(Respostas!$E477="",Respostas!$E477="Selecione a Nota aqui."),0,Respostas!$E477)</f>
        <v>0</v>
      </c>
      <c r="O69" s="71">
        <f>IF(OR(Respostas!$E478="",Respostas!$E478="Selecione a Nota aqui."),0,Respostas!$E478)</f>
        <v>0</v>
      </c>
      <c r="P69" s="71">
        <f>IF(OR(Respostas!$E479="",Respostas!$E479="Selecione a Nota aqui."),0,Respostas!$E479)</f>
        <v>0</v>
      </c>
      <c r="Q69" s="71">
        <f>IF(OR(Respostas!$E480="",Respostas!$E480="Selecione a Nota aqui."),0,Respostas!$E480)</f>
        <v>0</v>
      </c>
      <c r="R69" s="71">
        <f>IF(OR(Respostas!$E481="",Respostas!$E481="Selecione a Nota aqui."),0,Respostas!$E481)</f>
        <v>0</v>
      </c>
      <c r="S69" s="71">
        <f>IF(OR(Respostas!$E482="",Respostas!$E482="Selecione a Nota aqui."),0,Respostas!$E482)</f>
        <v>0</v>
      </c>
      <c r="T69" s="71">
        <f>IF(OR(Respostas!$E483="",Respostas!$E483="Selecione a Nota aqui."),0,Respostas!$E483)</f>
        <v>0</v>
      </c>
      <c r="U69" s="71">
        <f>IF(OR(Respostas!$E484="",Respostas!$E484="Selecione a Nota aqui."),0,Respostas!$E484)</f>
        <v>0</v>
      </c>
      <c r="V69" s="78" t="s">
        <v>2168</v>
      </c>
      <c r="W69" s="71">
        <f t="shared" si="9"/>
        <v>0</v>
      </c>
      <c r="X69" s="73">
        <f t="shared" si="10"/>
        <v>0</v>
      </c>
      <c r="Y69" s="153"/>
      <c r="AC69" s="68" t="str">
        <f>V53</f>
        <v>BIOENERGÉTICA</v>
      </c>
      <c r="AD69" s="75">
        <f t="shared" si="5"/>
        <v>0</v>
      </c>
      <c r="AE69" s="77"/>
    </row>
    <row r="70" spans="1:31" ht="12.75" customHeight="1" x14ac:dyDescent="0.2">
      <c r="A70" s="70">
        <v>25</v>
      </c>
      <c r="B70" s="71">
        <f>IF(OR(Respostas!$E485="",Respostas!$E485="Selecione a Nota aqui."),0,Respostas!$E485)</f>
        <v>0</v>
      </c>
      <c r="C70" s="71">
        <f>IF(OR(Respostas!$E486="",Respostas!$E486="Selecione a Nota aqui."),0,Respostas!$E486)</f>
        <v>0</v>
      </c>
      <c r="D70" s="71">
        <f>IF(OR(Respostas!$E487="",Respostas!$E487="Selecione a Nota aqui."),0,Respostas!$E487)</f>
        <v>0</v>
      </c>
      <c r="E70" s="71">
        <f>IF(OR(Respostas!$E488="",Respostas!$E488="Selecione a Nota aqui."),0,Respostas!$E488)</f>
        <v>0</v>
      </c>
      <c r="F70" s="71">
        <f>IF(OR(Respostas!$E489="",Respostas!$E489="Selecione a Nota aqui."),0,Respostas!$E489)</f>
        <v>0</v>
      </c>
      <c r="G70" s="71">
        <f>IF(OR(Respostas!$E490="",Respostas!$E490="Selecione a Nota aqui."),0,Respostas!$E490)</f>
        <v>0</v>
      </c>
      <c r="H70" s="71">
        <f>IF(OR(Respostas!$E491="",Respostas!$E491="Selecione a Nota aqui."),0,Respostas!$E491)</f>
        <v>0</v>
      </c>
      <c r="I70" s="71">
        <f>IF(OR(Respostas!$E492="",Respostas!$E492="Selecione a Nota aqui."),0,Respostas!$E492)</f>
        <v>0</v>
      </c>
      <c r="J70" s="71">
        <f>IF(OR(Respostas!$E493="",Respostas!$E493="Selecione a Nota aqui."),0,Respostas!$E493)</f>
        <v>0</v>
      </c>
      <c r="K70" s="71">
        <f>IF(OR(Respostas!$E494="",Respostas!$E494="Selecione a Nota aqui."),0,Respostas!$E494)</f>
        <v>0</v>
      </c>
      <c r="L70" s="71">
        <f>IF(OR(Respostas!$E495="",Respostas!$E495="Selecione a Nota aqui."),0,Respostas!$E495)</f>
        <v>0</v>
      </c>
      <c r="M70" s="71">
        <f>IF(OR(Respostas!$E496="",Respostas!$E496="Selecione a Nota aqui."),0,Respostas!$E496)</f>
        <v>0</v>
      </c>
      <c r="N70" s="71">
        <f>IF(OR(Respostas!$E497="",Respostas!$E497="Selecione a Nota aqui."),0,Respostas!$E497)</f>
        <v>0</v>
      </c>
      <c r="O70" s="71">
        <f>IF(OR(Respostas!$E498="",Respostas!$E498="Selecione a Nota aqui."),0,Respostas!$E498)</f>
        <v>0</v>
      </c>
      <c r="P70" s="71">
        <f>IF(OR(Respostas!$E499="",Respostas!$E499="Selecione a Nota aqui."),0,Respostas!$E499)</f>
        <v>0</v>
      </c>
      <c r="Q70" s="71">
        <f>IF(OR(Respostas!$E500="",Respostas!$E500="Selecione a Nota aqui."),0,Respostas!$E500)</f>
        <v>0</v>
      </c>
      <c r="R70" s="71">
        <f>IF(OR(Respostas!$E501="",Respostas!$E501="Selecione a Nota aqui."),0,Respostas!$E501)</f>
        <v>0</v>
      </c>
      <c r="S70" s="71">
        <f>IF(OR(Respostas!$E502="",Respostas!$E502="Selecione a Nota aqui."),0,Respostas!$E502)</f>
        <v>0</v>
      </c>
      <c r="T70" s="71">
        <f>IF(OR(Respostas!$E503="",Respostas!$E503="Selecione a Nota aqui."),0,Respostas!$E503)</f>
        <v>0</v>
      </c>
      <c r="U70" s="71">
        <f>IF(OR(Respostas!$E504="",Respostas!$E504="Selecione a Nota aqui."),0,Respostas!$E504)</f>
        <v>0</v>
      </c>
      <c r="V70" s="72" t="s">
        <v>2169</v>
      </c>
      <c r="W70" s="71">
        <f t="shared" si="9"/>
        <v>0</v>
      </c>
      <c r="X70" s="73">
        <f t="shared" si="10"/>
        <v>0</v>
      </c>
      <c r="Y70" s="153"/>
      <c r="AC70" s="74"/>
      <c r="AD70" s="75">
        <f t="shared" si="5"/>
        <v>0</v>
      </c>
      <c r="AE70" s="77">
        <f>X58</f>
        <v>0</v>
      </c>
    </row>
    <row r="71" spans="1:31" ht="12.75" customHeight="1" x14ac:dyDescent="0.2">
      <c r="A71" s="70">
        <v>26</v>
      </c>
      <c r="B71" s="71">
        <f>IF(OR(Respostas!$E505="",Respostas!$E505="Selecione a Nota aqui."),0,Respostas!$E505)</f>
        <v>0</v>
      </c>
      <c r="C71" s="71">
        <f>IF(OR(Respostas!$E506="",Respostas!$E506="Selecione a Nota aqui."),0,Respostas!$E506)</f>
        <v>0</v>
      </c>
      <c r="D71" s="71">
        <f>IF(OR(Respostas!$E507="",Respostas!$E507="Selecione a Nota aqui."),0,Respostas!$E507)</f>
        <v>0</v>
      </c>
      <c r="E71" s="71">
        <f>IF(OR(Respostas!$E508="",Respostas!$E508="Selecione a Nota aqui."),0,Respostas!$E508)</f>
        <v>0</v>
      </c>
      <c r="F71" s="71">
        <f>IF(OR(Respostas!$E509="",Respostas!$E509="Selecione a Nota aqui."),0,Respostas!$E509)</f>
        <v>0</v>
      </c>
      <c r="G71" s="71">
        <f>IF(OR(Respostas!$E510="",Respostas!$E510="Selecione a Nota aqui."),0,Respostas!$E510)</f>
        <v>0</v>
      </c>
      <c r="H71" s="71">
        <f>IF(OR(Respostas!$E511="",Respostas!$E511="Selecione a Nota aqui."),0,Respostas!$E511)</f>
        <v>0</v>
      </c>
      <c r="I71" s="71">
        <f>IF(OR(Respostas!$E512="",Respostas!$E512="Selecione a Nota aqui."),0,Respostas!$E512)</f>
        <v>0</v>
      </c>
      <c r="J71" s="71">
        <f>IF(OR(Respostas!$E513="",Respostas!$E513="Selecione a Nota aqui."),0,Respostas!$E513)</f>
        <v>0</v>
      </c>
      <c r="K71" s="71">
        <f>IF(OR(Respostas!$E514="",Respostas!$E514="Selecione a Nota aqui."),0,Respostas!$E514)</f>
        <v>0</v>
      </c>
      <c r="L71" s="71">
        <f>IF(OR(Respostas!$E515="",Respostas!$E515="Selecione a Nota aqui."),0,Respostas!$E515)</f>
        <v>0</v>
      </c>
      <c r="M71" s="71">
        <f>IF(OR(Respostas!$E516="",Respostas!$E516="Selecione a Nota aqui."),0,Respostas!$E516)</f>
        <v>0</v>
      </c>
      <c r="N71" s="71">
        <f>IF(OR(Respostas!$E517="",Respostas!$E517="Selecione a Nota aqui."),0,Respostas!$E517)</f>
        <v>0</v>
      </c>
      <c r="O71" s="71">
        <f>IF(OR(Respostas!$E518="",Respostas!$E518="Selecione a Nota aqui."),0,Respostas!$E518)</f>
        <v>0</v>
      </c>
      <c r="P71" s="71">
        <f>IF(OR(Respostas!$E519="",Respostas!$E519="Selecione a Nota aqui."),0,Respostas!$E519)</f>
        <v>0</v>
      </c>
      <c r="Q71" s="71">
        <f>IF(OR(Respostas!$E520="",Respostas!$E520="Selecione a Nota aqui."),0,Respostas!$E520)</f>
        <v>0</v>
      </c>
      <c r="R71" s="71">
        <f>IF(OR(Respostas!$E521="",Respostas!$E521="Selecione a Nota aqui."),0,Respostas!$E521)</f>
        <v>0</v>
      </c>
      <c r="S71" s="71">
        <f>IF(OR(Respostas!$E522="",Respostas!$E522="Selecione a Nota aqui."),0,Respostas!$E522)</f>
        <v>0</v>
      </c>
      <c r="T71" s="71">
        <f>IF(OR(Respostas!$E523="",Respostas!$E523="Selecione a Nota aqui."),0,Respostas!$E523)</f>
        <v>0</v>
      </c>
      <c r="U71" s="71">
        <f>IF(OR(Respostas!$E524="",Respostas!$E524="Selecione a Nota aqui."),0,Respostas!$E524)</f>
        <v>0</v>
      </c>
      <c r="V71" s="72" t="s">
        <v>2170</v>
      </c>
      <c r="W71" s="71">
        <f t="shared" si="9"/>
        <v>0</v>
      </c>
      <c r="X71" s="73">
        <f t="shared" si="10"/>
        <v>0</v>
      </c>
      <c r="Y71" s="153"/>
      <c r="AC71" s="77"/>
      <c r="AD71" s="75">
        <f t="shared" si="5"/>
        <v>0</v>
      </c>
      <c r="AE71" s="77"/>
    </row>
    <row r="72" spans="1:31" ht="12.75" customHeight="1" x14ac:dyDescent="0.2">
      <c r="A72" s="70">
        <v>27</v>
      </c>
      <c r="B72" s="71">
        <f>IF(OR(Respostas!$E525="",Respostas!$E525="Selecione a Nota aqui."),0,Respostas!$E525)</f>
        <v>0</v>
      </c>
      <c r="C72" s="71">
        <f>IF(OR(Respostas!$E526="",Respostas!$E526="Selecione a Nota aqui."),0,Respostas!$E526)</f>
        <v>0</v>
      </c>
      <c r="D72" s="71">
        <f>IF(OR(Respostas!$E527="",Respostas!$E527="Selecione a Nota aqui."),0,Respostas!$E527)</f>
        <v>0</v>
      </c>
      <c r="E72" s="71">
        <f>IF(OR(Respostas!$E528="",Respostas!$E528="Selecione a Nota aqui."),0,Respostas!$E528)</f>
        <v>0</v>
      </c>
      <c r="F72" s="71">
        <f>IF(OR(Respostas!$E529="",Respostas!$E529="Selecione a Nota aqui."),0,Respostas!$E529)</f>
        <v>0</v>
      </c>
      <c r="G72" s="71">
        <f>IF(OR(Respostas!$E530="",Respostas!$E530="Selecione a Nota aqui."),0,Respostas!$E530)</f>
        <v>0</v>
      </c>
      <c r="H72" s="71">
        <f>IF(OR(Respostas!$E531="",Respostas!$E531="Selecione a Nota aqui."),0,Respostas!$E531)</f>
        <v>0</v>
      </c>
      <c r="I72" s="71">
        <f>IF(OR(Respostas!$E532="",Respostas!$E532="Selecione a Nota aqui."),0,Respostas!$E532)</f>
        <v>0</v>
      </c>
      <c r="J72" s="71">
        <f>IF(OR(Respostas!$E533="",Respostas!$E533="Selecione a Nota aqui."),0,Respostas!$E533)</f>
        <v>0</v>
      </c>
      <c r="K72" s="71">
        <f>IF(OR(Respostas!$E534="",Respostas!$E534="Selecione a Nota aqui."),0,Respostas!$E534)</f>
        <v>0</v>
      </c>
      <c r="L72" s="71">
        <f>IF(OR(Respostas!$E535="",Respostas!$E535="Selecione a Nota aqui."),0,Respostas!$E535)</f>
        <v>0</v>
      </c>
      <c r="M72" s="71">
        <f>IF(OR(Respostas!$E536="",Respostas!$E536="Selecione a Nota aqui."),0,Respostas!$E536)</f>
        <v>0</v>
      </c>
      <c r="N72" s="71">
        <f>IF(OR(Respostas!$E537="",Respostas!$E537="Selecione a Nota aqui."),0,Respostas!$E537)</f>
        <v>0</v>
      </c>
      <c r="O72" s="71">
        <f>IF(OR(Respostas!$E538="",Respostas!$E538="Selecione a Nota aqui."),0,Respostas!$E538)</f>
        <v>0</v>
      </c>
      <c r="P72" s="71">
        <f>IF(OR(Respostas!$E539="",Respostas!$E539="Selecione a Nota aqui."),0,Respostas!$E539)</f>
        <v>0</v>
      </c>
      <c r="Q72" s="71">
        <f>IF(OR(Respostas!$E540="",Respostas!$E540="Selecione a Nota aqui."),0,Respostas!$E540)</f>
        <v>0</v>
      </c>
      <c r="R72" s="71">
        <f>IF(OR(Respostas!$E541="",Respostas!$E541="Selecione a Nota aqui."),0,Respostas!$E541)</f>
        <v>0</v>
      </c>
      <c r="S72" s="71">
        <f>IF(OR(Respostas!$E542="",Respostas!$E542="Selecione a Nota aqui."),0,Respostas!$E542)</f>
        <v>0</v>
      </c>
      <c r="T72" s="71">
        <f>IF(OR(Respostas!$E543="",Respostas!$E543="Selecione a Nota aqui."),0,Respostas!$E543)</f>
        <v>0</v>
      </c>
      <c r="U72" s="71">
        <f>IF(OR(Respostas!$E544="",Respostas!$E544="Selecione a Nota aqui."),0,Respostas!$E544)</f>
        <v>0</v>
      </c>
      <c r="V72" s="72" t="s">
        <v>2171</v>
      </c>
      <c r="W72" s="71">
        <f t="shared" si="9"/>
        <v>0</v>
      </c>
      <c r="X72" s="73">
        <f t="shared" si="10"/>
        <v>0</v>
      </c>
      <c r="Y72" s="153"/>
      <c r="AC72" s="77"/>
      <c r="AD72" s="75">
        <f t="shared" si="5"/>
        <v>0</v>
      </c>
      <c r="AE72" s="77">
        <f>X59</f>
        <v>0</v>
      </c>
    </row>
    <row r="73" spans="1:31" ht="12.75" customHeight="1" x14ac:dyDescent="0.2">
      <c r="A73" s="70">
        <v>28</v>
      </c>
      <c r="B73" s="71">
        <f>IF(OR(Respostas!$E545="",Respostas!$E545="Selecione a Nota aqui."),0,Respostas!$E545)</f>
        <v>0</v>
      </c>
      <c r="C73" s="71">
        <f>IF(OR(Respostas!$E546="",Respostas!$E546="Selecione a Nota aqui."),0,Respostas!$E546)</f>
        <v>0</v>
      </c>
      <c r="D73" s="71">
        <f>IF(OR(Respostas!$E547="",Respostas!$E547="Selecione a Nota aqui."),0,Respostas!$E547)</f>
        <v>0</v>
      </c>
      <c r="E73" s="71">
        <f>IF(OR(Respostas!$E548="",Respostas!$E548="Selecione a Nota aqui."),0,Respostas!$E548)</f>
        <v>0</v>
      </c>
      <c r="F73" s="71">
        <f>IF(OR(Respostas!$E549="",Respostas!$E549="Selecione a Nota aqui."),0,Respostas!$E549)</f>
        <v>0</v>
      </c>
      <c r="G73" s="71">
        <f>IF(OR(Respostas!$E550="",Respostas!$E550="Selecione a Nota aqui."),0,Respostas!$E550)</f>
        <v>0</v>
      </c>
      <c r="H73" s="71">
        <f>IF(OR(Respostas!$E551="",Respostas!$E551="Selecione a Nota aqui."),0,Respostas!$E551)</f>
        <v>0</v>
      </c>
      <c r="I73" s="71">
        <f>IF(OR(Respostas!$E552="",Respostas!$E552="Selecione a Nota aqui."),0,Respostas!$E552)</f>
        <v>0</v>
      </c>
      <c r="J73" s="71">
        <f>IF(OR(Respostas!$E553="",Respostas!$E553="Selecione a Nota aqui."),0,Respostas!$E553)</f>
        <v>0</v>
      </c>
      <c r="K73" s="71">
        <f>IF(OR(Respostas!$E554="",Respostas!$E554="Selecione a Nota aqui."),0,Respostas!$E554)</f>
        <v>0</v>
      </c>
      <c r="L73" s="71">
        <f>IF(OR(Respostas!$E555="",Respostas!$E555="Selecione a Nota aqui."),0,Respostas!$E555)</f>
        <v>0</v>
      </c>
      <c r="M73" s="71">
        <f>IF(OR(Respostas!$E556="",Respostas!$E556="Selecione a Nota aqui."),0,Respostas!$E556)</f>
        <v>0</v>
      </c>
      <c r="N73" s="71">
        <f>IF(OR(Respostas!$E557="",Respostas!$E557="Selecione a Nota aqui."),0,Respostas!$E557)</f>
        <v>0</v>
      </c>
      <c r="O73" s="71">
        <f>IF(OR(Respostas!$E558="",Respostas!$E558="Selecione a Nota aqui."),0,Respostas!$E558)</f>
        <v>0</v>
      </c>
      <c r="P73" s="71">
        <f>IF(OR(Respostas!$E559="",Respostas!$E559="Selecione a Nota aqui."),0,Respostas!$E559)</f>
        <v>0</v>
      </c>
      <c r="Q73" s="71">
        <f>IF(OR(Respostas!$E560="",Respostas!$E560="Selecione a Nota aqui."),0,Respostas!$E560)</f>
        <v>0</v>
      </c>
      <c r="R73" s="71">
        <f>IF(OR(Respostas!$E561="",Respostas!$E561="Selecione a Nota aqui."),0,Respostas!$E561)</f>
        <v>0</v>
      </c>
      <c r="S73" s="71">
        <f>IF(OR(Respostas!$E562="",Respostas!$E562="Selecione a Nota aqui."),0,Respostas!$E562)</f>
        <v>0</v>
      </c>
      <c r="T73" s="71">
        <f>IF(OR(Respostas!$E563="",Respostas!$E563="Selecione a Nota aqui."),0,Respostas!$E563)</f>
        <v>0</v>
      </c>
      <c r="U73" s="71">
        <f>IF(OR(Respostas!$E564="",Respostas!$E564="Selecione a Nota aqui."),0,Respostas!$E564)</f>
        <v>0</v>
      </c>
      <c r="V73" s="72" t="s">
        <v>2172</v>
      </c>
      <c r="W73" s="71">
        <f t="shared" si="9"/>
        <v>0</v>
      </c>
      <c r="X73" s="73">
        <f t="shared" si="10"/>
        <v>0</v>
      </c>
      <c r="Y73" s="153"/>
      <c r="AC73" s="77"/>
      <c r="AD73" s="75">
        <f t="shared" si="5"/>
        <v>0</v>
      </c>
      <c r="AE73" s="77"/>
    </row>
    <row r="74" spans="1:31" ht="12.75" customHeight="1" x14ac:dyDescent="0.2">
      <c r="A74" s="70">
        <v>29</v>
      </c>
      <c r="B74" s="71">
        <f>IF(OR(Respostas!$E565="",Respostas!$E565="Selecione a Nota aqui."),0,Respostas!$E565)</f>
        <v>0</v>
      </c>
      <c r="C74" s="71">
        <f>IF(OR(Respostas!$E566="",Respostas!$E566="Selecione a Nota aqui."),0,Respostas!$E566)</f>
        <v>0</v>
      </c>
      <c r="D74" s="71">
        <f>IF(OR(Respostas!$E567="",Respostas!$E567="Selecione a Nota aqui."),0,Respostas!$E567)</f>
        <v>0</v>
      </c>
      <c r="E74" s="71">
        <f>IF(OR(Respostas!$E568="",Respostas!$E568="Selecione a Nota aqui."),0,Respostas!$E568)</f>
        <v>0</v>
      </c>
      <c r="F74" s="71">
        <f>IF(OR(Respostas!$E569="",Respostas!$E569="Selecione a Nota aqui."),0,Respostas!$E569)</f>
        <v>0</v>
      </c>
      <c r="G74" s="71">
        <f>IF(OR(Respostas!$E570="",Respostas!$E570="Selecione a Nota aqui."),0,Respostas!$E570)</f>
        <v>0</v>
      </c>
      <c r="H74" s="71">
        <f>IF(OR(Respostas!$E571="",Respostas!$E571="Selecione a Nota aqui."),0,Respostas!$E571)</f>
        <v>0</v>
      </c>
      <c r="I74" s="71">
        <f>IF(OR(Respostas!$E572="",Respostas!$E572="Selecione a Nota aqui."),0,Respostas!$E572)</f>
        <v>0</v>
      </c>
      <c r="J74" s="71">
        <f>IF(OR(Respostas!$E573="",Respostas!$E573="Selecione a Nota aqui."),0,Respostas!$E573)</f>
        <v>0</v>
      </c>
      <c r="K74" s="71">
        <f>IF(OR(Respostas!$E574="",Respostas!$E574="Selecione a Nota aqui."),0,Respostas!$E574)</f>
        <v>0</v>
      </c>
      <c r="L74" s="71">
        <f>IF(OR(Respostas!$E575="",Respostas!$E575="Selecione a Nota aqui."),0,Respostas!$E575)</f>
        <v>0</v>
      </c>
      <c r="M74" s="71">
        <f>IF(OR(Respostas!$E576="",Respostas!$E576="Selecione a Nota aqui."),0,Respostas!$E576)</f>
        <v>0</v>
      </c>
      <c r="N74" s="71">
        <f>IF(OR(Respostas!$E577="",Respostas!$E577="Selecione a Nota aqui."),0,Respostas!$E577)</f>
        <v>0</v>
      </c>
      <c r="O74" s="71">
        <f>IF(OR(Respostas!$E578="",Respostas!$E578="Selecione a Nota aqui."),0,Respostas!$E578)</f>
        <v>0</v>
      </c>
      <c r="P74" s="71">
        <f>IF(OR(Respostas!$E579="",Respostas!$E579="Selecione a Nota aqui."),0,Respostas!$E579)</f>
        <v>0</v>
      </c>
      <c r="Q74" s="71">
        <f>IF(OR(Respostas!$E580="",Respostas!$E580="Selecione a Nota aqui."),0,Respostas!$E580)</f>
        <v>0</v>
      </c>
      <c r="R74" s="71">
        <f>IF(OR(Respostas!$E581="",Respostas!$E581="Selecione a Nota aqui."),0,Respostas!$E581)</f>
        <v>0</v>
      </c>
      <c r="S74" s="71">
        <f>IF(OR(Respostas!$E582="",Respostas!$E582="Selecione a Nota aqui."),0,Respostas!$E582)</f>
        <v>0</v>
      </c>
      <c r="T74" s="71">
        <f>IF(OR(Respostas!$E583="",Respostas!$E583="Selecione a Nota aqui."),0,Respostas!$E583)</f>
        <v>0</v>
      </c>
      <c r="U74" s="71">
        <f>IF(OR(Respostas!$E584="",Respostas!$E584="Selecione a Nota aqui."),0,Respostas!$E584)</f>
        <v>0</v>
      </c>
      <c r="V74" s="72" t="s">
        <v>2173</v>
      </c>
      <c r="W74" s="71">
        <f t="shared" si="9"/>
        <v>0</v>
      </c>
      <c r="X74" s="73">
        <f t="shared" si="10"/>
        <v>0</v>
      </c>
      <c r="Y74" s="153"/>
      <c r="AC74" s="77"/>
      <c r="AD74" s="75">
        <f t="shared" si="5"/>
        <v>0</v>
      </c>
      <c r="AE74" s="77">
        <f>X60</f>
        <v>0</v>
      </c>
    </row>
    <row r="75" spans="1:31" ht="13.5" customHeight="1" thickBot="1" x14ac:dyDescent="0.25">
      <c r="A75" s="79">
        <v>30</v>
      </c>
      <c r="B75" s="80">
        <f>IF(OR(Respostas!$E585="",Respostas!$E585="Selecione a Nota aqui."),0,Respostas!$E585)</f>
        <v>0</v>
      </c>
      <c r="C75" s="80">
        <f>IF(OR(Respostas!$E586="",Respostas!$E586="Selecione a Nota aqui."),0,Respostas!$E586)</f>
        <v>0</v>
      </c>
      <c r="D75" s="80">
        <f>IF(OR(Respostas!$E587="",Respostas!$E587="Selecione a Nota aqui."),0,Respostas!$E587)</f>
        <v>0</v>
      </c>
      <c r="E75" s="80">
        <f>IF(OR(Respostas!$E588="",Respostas!$E588="Selecione a Nota aqui."),0,Respostas!$E588)</f>
        <v>0</v>
      </c>
      <c r="F75" s="80">
        <f>IF(OR(Respostas!$E589="",Respostas!$E589="Selecione a Nota aqui."),0,Respostas!$E589)</f>
        <v>0</v>
      </c>
      <c r="G75" s="80">
        <f>IF(OR(Respostas!$E590="",Respostas!$E590="Selecione a Nota aqui."),0,Respostas!$E590)</f>
        <v>0</v>
      </c>
      <c r="H75" s="80">
        <f>IF(OR(Respostas!$E591="",Respostas!$E591="Selecione a Nota aqui."),0,Respostas!$E591)</f>
        <v>0</v>
      </c>
      <c r="I75" s="80">
        <f>IF(OR(Respostas!$E592="",Respostas!$E592="Selecione a Nota aqui."),0,Respostas!$E592)</f>
        <v>0</v>
      </c>
      <c r="J75" s="80">
        <f>IF(OR(Respostas!$E593="",Respostas!$E593="Selecione a Nota aqui."),0,Respostas!$E593)</f>
        <v>0</v>
      </c>
      <c r="K75" s="80">
        <f>IF(OR(Respostas!$E594="",Respostas!$E594="Selecione a Nota aqui."),0,Respostas!$E594)</f>
        <v>0</v>
      </c>
      <c r="L75" s="80">
        <f>IF(OR(Respostas!$E595="",Respostas!$E595="Selecione a Nota aqui."),0,Respostas!$E595)</f>
        <v>0</v>
      </c>
      <c r="M75" s="80">
        <f>IF(OR(Respostas!$E596="",Respostas!$E596="Selecione a Nota aqui."),0,Respostas!$E596)</f>
        <v>0</v>
      </c>
      <c r="N75" s="80">
        <f>IF(OR(Respostas!$E597="",Respostas!$E597="Selecione a Nota aqui."),0,Respostas!$E597)</f>
        <v>0</v>
      </c>
      <c r="O75" s="80">
        <f>IF(OR(Respostas!$E598="",Respostas!$E598="Selecione a Nota aqui."),0,Respostas!$E598)</f>
        <v>0</v>
      </c>
      <c r="P75" s="80">
        <f>IF(OR(Respostas!$E599="",Respostas!$E599="Selecione a Nota aqui."),0,Respostas!$E599)</f>
        <v>0</v>
      </c>
      <c r="Q75" s="80">
        <f>IF(OR(Respostas!$E600="",Respostas!$E600="Selecione a Nota aqui."),0,Respostas!$E600)</f>
        <v>0</v>
      </c>
      <c r="R75" s="80">
        <f>IF(OR(Respostas!$E601="",Respostas!$E601="Selecione a Nota aqui."),0,Respostas!$E601)</f>
        <v>0</v>
      </c>
      <c r="S75" s="80">
        <f>IF(OR(Respostas!$E602="",Respostas!$E602="Selecione a Nota aqui."),0,Respostas!$E602)</f>
        <v>0</v>
      </c>
      <c r="T75" s="80">
        <f>IF(OR(Respostas!$E603="",Respostas!$E603="Selecione a Nota aqui."),0,Respostas!$E603)</f>
        <v>0</v>
      </c>
      <c r="U75" s="80">
        <f>IF(OR(Respostas!$E604="",Respostas!$E604="Selecione a Nota aqui."),0,Respostas!$E604)</f>
        <v>0</v>
      </c>
      <c r="V75" s="81" t="s">
        <v>2174</v>
      </c>
      <c r="W75" s="80">
        <f>IF(COUNTIF(B75:U75,"na")=20,"na",SUM(B75:U75))</f>
        <v>0</v>
      </c>
      <c r="X75" s="82">
        <f t="shared" si="10"/>
        <v>0</v>
      </c>
      <c r="Y75" s="154"/>
      <c r="AC75" s="77"/>
      <c r="AD75" s="75">
        <f t="shared" si="5"/>
        <v>0</v>
      </c>
      <c r="AE75" s="77"/>
    </row>
    <row r="76" spans="1:31" ht="14.25" thickTop="1" thickBot="1" x14ac:dyDescent="0.25">
      <c r="A76" s="67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W76" s="14"/>
      <c r="Y76" s="14"/>
      <c r="AC76" s="77"/>
      <c r="AD76" s="75">
        <f t="shared" si="5"/>
        <v>0</v>
      </c>
      <c r="AE76" s="77">
        <f>X61</f>
        <v>0</v>
      </c>
    </row>
    <row r="77" spans="1:31" ht="13.5" customHeight="1" x14ac:dyDescent="0.2">
      <c r="A77" s="88"/>
      <c r="B77" s="89">
        <v>1</v>
      </c>
      <c r="C77" s="89">
        <v>2</v>
      </c>
      <c r="D77" s="89">
        <v>3</v>
      </c>
      <c r="E77" s="89">
        <v>4</v>
      </c>
      <c r="F77" s="89">
        <v>5</v>
      </c>
      <c r="G77" s="89">
        <v>6</v>
      </c>
      <c r="H77" s="89">
        <v>7</v>
      </c>
      <c r="I77" s="89">
        <v>8</v>
      </c>
      <c r="J77" s="89">
        <v>9</v>
      </c>
      <c r="K77" s="89">
        <v>10</v>
      </c>
      <c r="L77" s="89">
        <v>11</v>
      </c>
      <c r="M77" s="89">
        <v>12</v>
      </c>
      <c r="N77" s="89">
        <v>13</v>
      </c>
      <c r="O77" s="89">
        <v>14</v>
      </c>
      <c r="P77" s="89">
        <v>15</v>
      </c>
      <c r="Q77" s="89">
        <v>16</v>
      </c>
      <c r="R77" s="89">
        <v>17</v>
      </c>
      <c r="S77" s="89">
        <v>18</v>
      </c>
      <c r="T77" s="89">
        <v>19</v>
      </c>
      <c r="U77" s="89">
        <v>20</v>
      </c>
      <c r="V77" s="90" t="s">
        <v>2175</v>
      </c>
      <c r="W77" s="89" t="s">
        <v>2140</v>
      </c>
      <c r="X77" s="91" t="s">
        <v>2141</v>
      </c>
      <c r="Y77" s="152">
        <f>SUM(W78:W87)/(IF(COUNTIF(X78:X87,"&gt;0")&gt;0,COUNTIF(X78:X87,"&gt;0"),1)*20*1)</f>
        <v>0</v>
      </c>
      <c r="AC77" s="77"/>
      <c r="AD77" s="75">
        <f t="shared" si="5"/>
        <v>0</v>
      </c>
      <c r="AE77" s="77"/>
    </row>
    <row r="78" spans="1:31" ht="12.75" customHeight="1" x14ac:dyDescent="0.2">
      <c r="A78" s="92">
        <v>31</v>
      </c>
      <c r="B78" s="71">
        <f>IF(OR(Respostas!$E605="",Respostas!$E605="Selecione a Nota aqui."),0,Respostas!$E605)</f>
        <v>0</v>
      </c>
      <c r="C78" s="71">
        <f>IF(OR(Respostas!$E606="",Respostas!$E606="Selecione a Nota aqui."),0,Respostas!$E606)</f>
        <v>0</v>
      </c>
      <c r="D78" s="71">
        <f>IF(OR(Respostas!$E607="",Respostas!$E607="Selecione a Nota aqui."),0,Respostas!$E607)</f>
        <v>0</v>
      </c>
      <c r="E78" s="71">
        <f>IF(OR(Respostas!$E608="",Respostas!$E608="Selecione a Nota aqui."),0,Respostas!$E608)</f>
        <v>0</v>
      </c>
      <c r="F78" s="71">
        <f>IF(OR(Respostas!$E609="",Respostas!$E609="Selecione a Nota aqui."),0,Respostas!$E609)</f>
        <v>0</v>
      </c>
      <c r="G78" s="71">
        <f>IF(OR(Respostas!$E610="",Respostas!$E610="Selecione a Nota aqui."),0,Respostas!$E610)</f>
        <v>0</v>
      </c>
      <c r="H78" s="71">
        <f>IF(OR(Respostas!$E611="",Respostas!$E611="Selecione a Nota aqui."),0,Respostas!$E611)</f>
        <v>0</v>
      </c>
      <c r="I78" s="71">
        <f>IF(OR(Respostas!$E612="",Respostas!$E612="Selecione a Nota aqui."),0,Respostas!$E612)</f>
        <v>0</v>
      </c>
      <c r="J78" s="71">
        <f>IF(OR(Respostas!$E613="",Respostas!$E613="Selecione a Nota aqui."),0,Respostas!$E613)</f>
        <v>0</v>
      </c>
      <c r="K78" s="71">
        <f>IF(OR(Respostas!$E614="",Respostas!$E614="Selecione a Nota aqui."),0,Respostas!$E614)</f>
        <v>0</v>
      </c>
      <c r="L78" s="71">
        <f>IF(OR(Respostas!$E615="",Respostas!$E615="Selecione a Nota aqui."),0,Respostas!$E615)</f>
        <v>0</v>
      </c>
      <c r="M78" s="71">
        <f>IF(OR(Respostas!$E616="",Respostas!$E616="Selecione a Nota aqui."),0,Respostas!$E616)</f>
        <v>0</v>
      </c>
      <c r="N78" s="71">
        <f>IF(OR(Respostas!$E617="",Respostas!$E617="Selecione a Nota aqui."),0,Respostas!$E617)</f>
        <v>0</v>
      </c>
      <c r="O78" s="71">
        <f>IF(OR(Respostas!$E618="",Respostas!$E618="Selecione a Nota aqui."),0,Respostas!$E618)</f>
        <v>0</v>
      </c>
      <c r="P78" s="71">
        <f>IF(OR(Respostas!$E619="",Respostas!$E619="Selecione a Nota aqui."),0,Respostas!$E619)</f>
        <v>0</v>
      </c>
      <c r="Q78" s="71">
        <f>IF(OR(Respostas!$E620="",Respostas!$E620="Selecione a Nota aqui."),0,Respostas!$E620)</f>
        <v>0</v>
      </c>
      <c r="R78" s="71">
        <f>IF(OR(Respostas!$E621="",Respostas!$E621="Selecione a Nota aqui."),0,Respostas!$E621)</f>
        <v>0</v>
      </c>
      <c r="S78" s="71">
        <f>IF(OR(Respostas!$E622="",Respostas!$E622="Selecione a Nota aqui."),0,Respostas!$E622)</f>
        <v>0</v>
      </c>
      <c r="T78" s="71">
        <f>IF(OR(Respostas!$E623="",Respostas!$E623="Selecione a Nota aqui."),0,Respostas!$E623)</f>
        <v>0</v>
      </c>
      <c r="U78" s="71">
        <f>IF(OR(Respostas!$E624="",Respostas!$E624="Selecione a Nota aqui."),0,Respostas!$E624)</f>
        <v>0</v>
      </c>
      <c r="V78" s="72" t="s">
        <v>2176</v>
      </c>
      <c r="W78" s="71">
        <f t="shared" ref="W78:W86" si="11">IF(COUNTIF(B78:U78,"na")=20,"na",SUM(B78:U78))</f>
        <v>0</v>
      </c>
      <c r="X78" s="73">
        <f t="shared" ref="X78:X87" si="12">IF(W78="na",0,W78/((20-COUNTIF(B78:U78,"na"))*1))</f>
        <v>0</v>
      </c>
      <c r="Y78" s="153"/>
      <c r="AC78" s="77"/>
      <c r="AD78" s="75">
        <f t="shared" si="5"/>
        <v>0</v>
      </c>
      <c r="AE78" s="77">
        <f>X62</f>
        <v>0</v>
      </c>
    </row>
    <row r="79" spans="1:31" ht="12.75" customHeight="1" x14ac:dyDescent="0.2">
      <c r="A79" s="92">
        <v>32</v>
      </c>
      <c r="B79" s="71">
        <f>IF(OR(Respostas!$E625="",Respostas!$E625="Selecione a Nota aqui."),0,Respostas!$E625)</f>
        <v>0</v>
      </c>
      <c r="C79" s="71">
        <f>IF(OR(Respostas!$E626="",Respostas!$E626="Selecione a Nota aqui."),0,Respostas!$E626)</f>
        <v>0</v>
      </c>
      <c r="D79" s="71">
        <f>IF(OR(Respostas!$E627="",Respostas!$E627="Selecione a Nota aqui."),0,Respostas!$E627)</f>
        <v>0</v>
      </c>
      <c r="E79" s="71">
        <f>IF(OR(Respostas!$E628="",Respostas!$E628="Selecione a Nota aqui."),0,Respostas!$E628)</f>
        <v>0</v>
      </c>
      <c r="F79" s="71">
        <f>IF(OR(Respostas!$E629="",Respostas!$E629="Selecione a Nota aqui."),0,Respostas!$E629)</f>
        <v>0</v>
      </c>
      <c r="G79" s="71">
        <f>IF(OR(Respostas!$E630="",Respostas!$E630="Selecione a Nota aqui."),0,Respostas!$E630)</f>
        <v>0</v>
      </c>
      <c r="H79" s="71">
        <f>IF(OR(Respostas!$E631="",Respostas!$E631="Selecione a Nota aqui."),0,Respostas!$E631)</f>
        <v>0</v>
      </c>
      <c r="I79" s="71">
        <f>IF(OR(Respostas!$E632="",Respostas!$E632="Selecione a Nota aqui."),0,Respostas!$E632)</f>
        <v>0</v>
      </c>
      <c r="J79" s="71">
        <f>IF(OR(Respostas!$E633="",Respostas!$E633="Selecione a Nota aqui."),0,Respostas!$E633)</f>
        <v>0</v>
      </c>
      <c r="K79" s="71">
        <f>IF(OR(Respostas!$E634="",Respostas!$E634="Selecione a Nota aqui."),0,Respostas!$E634)</f>
        <v>0</v>
      </c>
      <c r="L79" s="71">
        <f>IF(OR(Respostas!$E635="",Respostas!$E635="Selecione a Nota aqui."),0,Respostas!$E635)</f>
        <v>0</v>
      </c>
      <c r="M79" s="71">
        <f>IF(OR(Respostas!$E636="",Respostas!$E636="Selecione a Nota aqui."),0,Respostas!$E636)</f>
        <v>0</v>
      </c>
      <c r="N79" s="71">
        <f>IF(OR(Respostas!$E637="",Respostas!$E637="Selecione a Nota aqui."),0,Respostas!$E637)</f>
        <v>0</v>
      </c>
      <c r="O79" s="71">
        <f>IF(OR(Respostas!$E638="",Respostas!$E638="Selecione a Nota aqui."),0,Respostas!$E638)</f>
        <v>0</v>
      </c>
      <c r="P79" s="71">
        <f>IF(OR(Respostas!$E639="",Respostas!$E639="Selecione a Nota aqui."),0,Respostas!$E639)</f>
        <v>0</v>
      </c>
      <c r="Q79" s="71">
        <f>IF(OR(Respostas!$E640="",Respostas!$E640="Selecione a Nota aqui."),0,Respostas!$E640)</f>
        <v>0</v>
      </c>
      <c r="R79" s="71">
        <f>IF(OR(Respostas!$E641="",Respostas!$E641="Selecione a Nota aqui."),0,Respostas!$E641)</f>
        <v>0</v>
      </c>
      <c r="S79" s="71">
        <f>IF(OR(Respostas!$E642="",Respostas!$E642="Selecione a Nota aqui."),0,Respostas!$E642)</f>
        <v>0</v>
      </c>
      <c r="T79" s="71">
        <f>IF(OR(Respostas!$E643="",Respostas!$E643="Selecione a Nota aqui."),0,Respostas!$E643)</f>
        <v>0</v>
      </c>
      <c r="U79" s="71">
        <f>IF(OR(Respostas!$E644="",Respostas!$E644="Selecione a Nota aqui."),0,Respostas!$E644)</f>
        <v>0</v>
      </c>
      <c r="V79" s="72" t="s">
        <v>2177</v>
      </c>
      <c r="W79" s="71">
        <f t="shared" si="11"/>
        <v>0</v>
      </c>
      <c r="X79" s="73">
        <f t="shared" si="12"/>
        <v>0</v>
      </c>
      <c r="Y79" s="153"/>
      <c r="AC79" s="77"/>
      <c r="AD79" s="75">
        <f t="shared" si="5"/>
        <v>0</v>
      </c>
      <c r="AE79" s="77"/>
    </row>
    <row r="80" spans="1:31" ht="12.75" customHeight="1" x14ac:dyDescent="0.2">
      <c r="A80" s="92">
        <v>33</v>
      </c>
      <c r="B80" s="71">
        <f>IF(OR(Respostas!$E645="",Respostas!$E645="Selecione a Nota aqui."),0,Respostas!$E645)</f>
        <v>0</v>
      </c>
      <c r="C80" s="71">
        <f>IF(OR(Respostas!$E646="",Respostas!$E646="Selecione a Nota aqui."),0,Respostas!$E646)</f>
        <v>0</v>
      </c>
      <c r="D80" s="71">
        <f>IF(OR(Respostas!$E647="",Respostas!$E647="Selecione a Nota aqui."),0,Respostas!$E647)</f>
        <v>0</v>
      </c>
      <c r="E80" s="71">
        <f>IF(OR(Respostas!$E648="",Respostas!$E648="Selecione a Nota aqui."),0,Respostas!$E648)</f>
        <v>0</v>
      </c>
      <c r="F80" s="71">
        <f>IF(OR(Respostas!$E649="",Respostas!$E649="Selecione a Nota aqui."),0,Respostas!$E649)</f>
        <v>0</v>
      </c>
      <c r="G80" s="71">
        <f>IF(OR(Respostas!$E650="",Respostas!$E650="Selecione a Nota aqui."),0,Respostas!$E650)</f>
        <v>0</v>
      </c>
      <c r="H80" s="71">
        <f>IF(OR(Respostas!$E651="",Respostas!$E651="Selecione a Nota aqui."),0,Respostas!$E651)</f>
        <v>0</v>
      </c>
      <c r="I80" s="71">
        <f>IF(OR(Respostas!$E652="",Respostas!$E652="Selecione a Nota aqui."),0,Respostas!$E652)</f>
        <v>0</v>
      </c>
      <c r="J80" s="71">
        <f>IF(OR(Respostas!$E653="",Respostas!$E653="Selecione a Nota aqui."),0,Respostas!$E653)</f>
        <v>0</v>
      </c>
      <c r="K80" s="71">
        <f>IF(OR(Respostas!$E654="",Respostas!$E654="Selecione a Nota aqui."),0,Respostas!$E654)</f>
        <v>0</v>
      </c>
      <c r="L80" s="71">
        <f>IF(OR(Respostas!$E655="",Respostas!$E655="Selecione a Nota aqui."),0,Respostas!$E655)</f>
        <v>0</v>
      </c>
      <c r="M80" s="71">
        <f>IF(OR(Respostas!$E656="",Respostas!$E656="Selecione a Nota aqui."),0,Respostas!$E656)</f>
        <v>0</v>
      </c>
      <c r="N80" s="71">
        <f>IF(OR(Respostas!$E657="",Respostas!$E657="Selecione a Nota aqui."),0,Respostas!$E657)</f>
        <v>0</v>
      </c>
      <c r="O80" s="71">
        <f>IF(OR(Respostas!$E658="",Respostas!$E658="Selecione a Nota aqui."),0,Respostas!$E658)</f>
        <v>0</v>
      </c>
      <c r="P80" s="71">
        <f>IF(OR(Respostas!$E659="",Respostas!$E659="Selecione a Nota aqui."),0,Respostas!$E659)</f>
        <v>0</v>
      </c>
      <c r="Q80" s="71">
        <f>IF(OR(Respostas!$E660="",Respostas!$E660="Selecione a Nota aqui."),0,Respostas!$E660)</f>
        <v>0</v>
      </c>
      <c r="R80" s="71">
        <f>IF(OR(Respostas!$E661="",Respostas!$E661="Selecione a Nota aqui."),0,Respostas!$E661)</f>
        <v>0</v>
      </c>
      <c r="S80" s="71">
        <f>IF(OR(Respostas!$E662="",Respostas!$E662="Selecione a Nota aqui."),0,Respostas!$E662)</f>
        <v>0</v>
      </c>
      <c r="T80" s="71">
        <f>IF(OR(Respostas!$E663="",Respostas!$E663="Selecione a Nota aqui."),0,Respostas!$E663)</f>
        <v>0</v>
      </c>
      <c r="U80" s="71">
        <f>IF(OR(Respostas!$E664="",Respostas!$E664="Selecione a Nota aqui."),0,Respostas!$E664)</f>
        <v>0</v>
      </c>
      <c r="V80" s="72" t="s">
        <v>2178</v>
      </c>
      <c r="W80" s="71">
        <f t="shared" si="11"/>
        <v>0</v>
      </c>
      <c r="X80" s="73">
        <f t="shared" si="12"/>
        <v>0</v>
      </c>
      <c r="Y80" s="153"/>
      <c r="AC80" s="74"/>
      <c r="AD80" s="75">
        <f t="shared" si="5"/>
        <v>0</v>
      </c>
      <c r="AE80" s="77">
        <f>X63</f>
        <v>0</v>
      </c>
    </row>
    <row r="81" spans="1:31" ht="12.75" customHeight="1" x14ac:dyDescent="0.2">
      <c r="A81" s="92">
        <v>34</v>
      </c>
      <c r="B81" s="71">
        <f>IF(OR(Respostas!$E665="",Respostas!$E665="Selecione a Nota aqui."),0,Respostas!$E665)</f>
        <v>0</v>
      </c>
      <c r="C81" s="71">
        <f>IF(OR(Respostas!$E666="",Respostas!$E666="Selecione a Nota aqui."),0,Respostas!$E666)</f>
        <v>0</v>
      </c>
      <c r="D81" s="71">
        <f>IF(OR(Respostas!$E667="",Respostas!$E667="Selecione a Nota aqui."),0,Respostas!$E667)</f>
        <v>0</v>
      </c>
      <c r="E81" s="71">
        <f>IF(OR(Respostas!$E668="",Respostas!$E668="Selecione a Nota aqui."),0,Respostas!$E668)</f>
        <v>0</v>
      </c>
      <c r="F81" s="71">
        <f>IF(OR(Respostas!$E669="",Respostas!$E669="Selecione a Nota aqui."),0,Respostas!$E669)</f>
        <v>0</v>
      </c>
      <c r="G81" s="71">
        <f>IF(OR(Respostas!$E670="",Respostas!$E670="Selecione a Nota aqui."),0,Respostas!$E670)</f>
        <v>0</v>
      </c>
      <c r="H81" s="71">
        <f>IF(OR(Respostas!$E671="",Respostas!$E671="Selecione a Nota aqui."),0,Respostas!$E671)</f>
        <v>0</v>
      </c>
      <c r="I81" s="71">
        <f>IF(OR(Respostas!$E672="",Respostas!$E672="Selecione a Nota aqui."),0,Respostas!$E672)</f>
        <v>0</v>
      </c>
      <c r="J81" s="71">
        <f>IF(OR(Respostas!$E673="",Respostas!$E673="Selecione a Nota aqui."),0,Respostas!$E673)</f>
        <v>0</v>
      </c>
      <c r="K81" s="71">
        <f>IF(OR(Respostas!$E674="",Respostas!$E674="Selecione a Nota aqui."),0,Respostas!$E674)</f>
        <v>0</v>
      </c>
      <c r="L81" s="71">
        <f>IF(OR(Respostas!$E675="",Respostas!$E675="Selecione a Nota aqui."),0,Respostas!$E675)</f>
        <v>0</v>
      </c>
      <c r="M81" s="71">
        <f>IF(OR(Respostas!$E676="",Respostas!$E676="Selecione a Nota aqui."),0,Respostas!$E676)</f>
        <v>0</v>
      </c>
      <c r="N81" s="71">
        <f>IF(OR(Respostas!$E677="",Respostas!$E677="Selecione a Nota aqui."),0,Respostas!$E677)</f>
        <v>0</v>
      </c>
      <c r="O81" s="71">
        <f>IF(OR(Respostas!$E678="",Respostas!$E678="Selecione a Nota aqui."),0,Respostas!$E678)</f>
        <v>0</v>
      </c>
      <c r="P81" s="71">
        <f>IF(OR(Respostas!$E679="",Respostas!$E679="Selecione a Nota aqui."),0,Respostas!$E679)</f>
        <v>0</v>
      </c>
      <c r="Q81" s="71">
        <f>IF(OR(Respostas!$E680="",Respostas!$E680="Selecione a Nota aqui."),0,Respostas!$E680)</f>
        <v>0</v>
      </c>
      <c r="R81" s="71">
        <f>IF(OR(Respostas!$E681="",Respostas!$E681="Selecione a Nota aqui."),0,Respostas!$E681)</f>
        <v>0</v>
      </c>
      <c r="S81" s="71">
        <f>IF(OR(Respostas!$E682="",Respostas!$E682="Selecione a Nota aqui."),0,Respostas!$E682)</f>
        <v>0</v>
      </c>
      <c r="T81" s="71">
        <f>IF(OR(Respostas!$E683="",Respostas!$E683="Selecione a Nota aqui."),0,Respostas!$E683)</f>
        <v>0</v>
      </c>
      <c r="U81" s="71">
        <f>IF(OR(Respostas!$E684="",Respostas!$E684="Selecione a Nota aqui."),0,Respostas!$E684)</f>
        <v>0</v>
      </c>
      <c r="V81" s="78" t="s">
        <v>2179</v>
      </c>
      <c r="W81" s="71">
        <f t="shared" si="11"/>
        <v>0</v>
      </c>
      <c r="X81" s="73">
        <f t="shared" si="12"/>
        <v>0</v>
      </c>
      <c r="Y81" s="153"/>
      <c r="AC81" s="74"/>
      <c r="AD81" s="75">
        <f t="shared" si="5"/>
        <v>0</v>
      </c>
      <c r="AE81" s="77"/>
    </row>
    <row r="82" spans="1:31" ht="12.75" customHeight="1" x14ac:dyDescent="0.2">
      <c r="A82" s="92">
        <v>35</v>
      </c>
      <c r="B82" s="71">
        <f>IF(OR(Respostas!$E685="",Respostas!$E685="Selecione a Nota aqui."),0,Respostas!$E685)</f>
        <v>0</v>
      </c>
      <c r="C82" s="71">
        <f>IF(OR(Respostas!$E686="",Respostas!$E686="Selecione a Nota aqui."),0,Respostas!$E686)</f>
        <v>0</v>
      </c>
      <c r="D82" s="71">
        <f>IF(OR(Respostas!$E687="",Respostas!$E687="Selecione a Nota aqui."),0,Respostas!$E687)</f>
        <v>0</v>
      </c>
      <c r="E82" s="71">
        <f>IF(OR(Respostas!$E688="",Respostas!$E688="Selecione a Nota aqui."),0,Respostas!$E688)</f>
        <v>0</v>
      </c>
      <c r="F82" s="71">
        <f>IF(OR(Respostas!$E689="",Respostas!$E689="Selecione a Nota aqui."),0,Respostas!$E689)</f>
        <v>0</v>
      </c>
      <c r="G82" s="71">
        <f>IF(OR(Respostas!$E690="",Respostas!$E690="Selecione a Nota aqui."),0,Respostas!$E690)</f>
        <v>0</v>
      </c>
      <c r="H82" s="71">
        <f>IF(OR(Respostas!$E691="",Respostas!$E691="Selecione a Nota aqui."),0,Respostas!$E691)</f>
        <v>0</v>
      </c>
      <c r="I82" s="71">
        <f>IF(OR(Respostas!$E692="",Respostas!$E692="Selecione a Nota aqui."),0,Respostas!$E692)</f>
        <v>0</v>
      </c>
      <c r="J82" s="71">
        <f>IF(OR(Respostas!$E693="",Respostas!$E693="Selecione a Nota aqui."),0,Respostas!$E693)</f>
        <v>0</v>
      </c>
      <c r="K82" s="71">
        <f>IF(OR(Respostas!$E694="",Respostas!$E694="Selecione a Nota aqui."),0,Respostas!$E694)</f>
        <v>0</v>
      </c>
      <c r="L82" s="71">
        <f>IF(OR(Respostas!$E695="",Respostas!$E695="Selecione a Nota aqui."),0,Respostas!$E695)</f>
        <v>0</v>
      </c>
      <c r="M82" s="71">
        <f>IF(OR(Respostas!$E696="",Respostas!$E696="Selecione a Nota aqui."),0,Respostas!$E696)</f>
        <v>0</v>
      </c>
      <c r="N82" s="71">
        <f>IF(OR(Respostas!$E697="",Respostas!$E697="Selecione a Nota aqui."),0,Respostas!$E697)</f>
        <v>0</v>
      </c>
      <c r="O82" s="71">
        <f>IF(OR(Respostas!$E698="",Respostas!$E698="Selecione a Nota aqui."),0,Respostas!$E698)</f>
        <v>0</v>
      </c>
      <c r="P82" s="71">
        <f>IF(OR(Respostas!$E699="",Respostas!$E699="Selecione a Nota aqui."),0,Respostas!$E699)</f>
        <v>0</v>
      </c>
      <c r="Q82" s="71">
        <f>IF(OR(Respostas!$E700="",Respostas!$E700="Selecione a Nota aqui."),0,Respostas!$E700)</f>
        <v>0</v>
      </c>
      <c r="R82" s="71">
        <f>IF(OR(Respostas!$E701="",Respostas!$E701="Selecione a Nota aqui."),0,Respostas!$E701)</f>
        <v>0</v>
      </c>
      <c r="S82" s="71">
        <f>IF(OR(Respostas!$E702="",Respostas!$E702="Selecione a Nota aqui."),0,Respostas!$E702)</f>
        <v>0</v>
      </c>
      <c r="T82" s="71">
        <f>IF(OR(Respostas!$E703="",Respostas!$E703="Selecione a Nota aqui."),0,Respostas!$E703)</f>
        <v>0</v>
      </c>
      <c r="U82" s="71">
        <f>IF(OR(Respostas!$E704="",Respostas!$E704="Selecione a Nota aqui."),0,Respostas!$E704)</f>
        <v>0</v>
      </c>
      <c r="V82" s="72" t="s">
        <v>2180</v>
      </c>
      <c r="W82" s="71">
        <f t="shared" si="11"/>
        <v>0</v>
      </c>
      <c r="X82" s="73">
        <f t="shared" si="12"/>
        <v>0</v>
      </c>
      <c r="Y82" s="153"/>
      <c r="AC82" s="74"/>
      <c r="AD82" s="75">
        <f t="shared" si="5"/>
        <v>0</v>
      </c>
      <c r="AE82" s="77">
        <f>X66</f>
        <v>0</v>
      </c>
    </row>
    <row r="83" spans="1:31" ht="12.75" customHeight="1" x14ac:dyDescent="0.2">
      <c r="A83" s="92">
        <v>36</v>
      </c>
      <c r="B83" s="71">
        <f>IF(OR(Respostas!$E705="",Respostas!$E705="Selecione a Nota aqui."),0,Respostas!$E705)</f>
        <v>0</v>
      </c>
      <c r="C83" s="71">
        <f>IF(OR(Respostas!$E706="",Respostas!$E706="Selecione a Nota aqui."),0,Respostas!$E706)</f>
        <v>0</v>
      </c>
      <c r="D83" s="71">
        <f>IF(OR(Respostas!$E707="",Respostas!$E707="Selecione a Nota aqui."),0,Respostas!$E707)</f>
        <v>0</v>
      </c>
      <c r="E83" s="71">
        <f>IF(OR(Respostas!$E708="",Respostas!$E708="Selecione a Nota aqui."),0,Respostas!$E708)</f>
        <v>0</v>
      </c>
      <c r="F83" s="71">
        <f>IF(OR(Respostas!$E709="",Respostas!$E709="Selecione a Nota aqui."),0,Respostas!$E709)</f>
        <v>0</v>
      </c>
      <c r="G83" s="71">
        <f>IF(OR(Respostas!$E710="",Respostas!$E710="Selecione a Nota aqui."),0,Respostas!$E710)</f>
        <v>0</v>
      </c>
      <c r="H83" s="71">
        <f>IF(OR(Respostas!$E711="",Respostas!$E711="Selecione a Nota aqui."),0,Respostas!$E711)</f>
        <v>0</v>
      </c>
      <c r="I83" s="71">
        <f>IF(OR(Respostas!$E712="",Respostas!$E712="Selecione a Nota aqui."),0,Respostas!$E712)</f>
        <v>0</v>
      </c>
      <c r="J83" s="71">
        <f>IF(OR(Respostas!$E713="",Respostas!$E713="Selecione a Nota aqui."),0,Respostas!$E713)</f>
        <v>0</v>
      </c>
      <c r="K83" s="71">
        <f>IF(OR(Respostas!$E714="",Respostas!$E714="Selecione a Nota aqui."),0,Respostas!$E714)</f>
        <v>0</v>
      </c>
      <c r="L83" s="71">
        <f>IF(OR(Respostas!$E715="",Respostas!$E715="Selecione a Nota aqui."),0,Respostas!$E715)</f>
        <v>0</v>
      </c>
      <c r="M83" s="71">
        <f>IF(OR(Respostas!$E716="",Respostas!$E716="Selecione a Nota aqui."),0,Respostas!$E716)</f>
        <v>0</v>
      </c>
      <c r="N83" s="71">
        <f>IF(OR(Respostas!$E717="",Respostas!$E717="Selecione a Nota aqui."),0,Respostas!$E717)</f>
        <v>0</v>
      </c>
      <c r="O83" s="71">
        <f>IF(OR(Respostas!$E718="",Respostas!$E718="Selecione a Nota aqui."),0,Respostas!$E718)</f>
        <v>0</v>
      </c>
      <c r="P83" s="71">
        <f>IF(OR(Respostas!$E719="",Respostas!$E719="Selecione a Nota aqui."),0,Respostas!$E719)</f>
        <v>0</v>
      </c>
      <c r="Q83" s="71">
        <f>IF(OR(Respostas!$E720="",Respostas!$E720="Selecione a Nota aqui."),0,Respostas!$E720)</f>
        <v>0</v>
      </c>
      <c r="R83" s="71">
        <f>IF(OR(Respostas!$E721="",Respostas!$E721="Selecione a Nota aqui."),0,Respostas!$E721)</f>
        <v>0</v>
      </c>
      <c r="S83" s="71">
        <f>IF(OR(Respostas!$E722="",Respostas!$E722="Selecione a Nota aqui."),0,Respostas!$E722)</f>
        <v>0</v>
      </c>
      <c r="T83" s="71">
        <f>IF(OR(Respostas!$E723="",Respostas!$E723="Selecione a Nota aqui."),0,Respostas!$E723)</f>
        <v>0</v>
      </c>
      <c r="U83" s="71">
        <f>IF(OR(Respostas!$E724="",Respostas!$E724="Selecione a Nota aqui."),0,Respostas!$E724)</f>
        <v>0</v>
      </c>
      <c r="V83" s="72" t="s">
        <v>2181</v>
      </c>
      <c r="W83" s="71">
        <f t="shared" si="11"/>
        <v>0</v>
      </c>
      <c r="X83" s="73">
        <f t="shared" si="12"/>
        <v>0</v>
      </c>
      <c r="Y83" s="153"/>
      <c r="AC83" s="74"/>
      <c r="AD83" s="75">
        <f t="shared" si="5"/>
        <v>0</v>
      </c>
      <c r="AE83" s="77"/>
    </row>
    <row r="84" spans="1:31" ht="12.75" customHeight="1" x14ac:dyDescent="0.2">
      <c r="A84" s="92">
        <v>37</v>
      </c>
      <c r="B84" s="71">
        <f>IF(OR(Respostas!$E725="",Respostas!$E725="Selecione a Nota aqui."),0,Respostas!$E725)</f>
        <v>0</v>
      </c>
      <c r="C84" s="71">
        <f>IF(OR(Respostas!$E726="",Respostas!$E726="Selecione a Nota aqui."),0,Respostas!$E726)</f>
        <v>0</v>
      </c>
      <c r="D84" s="71">
        <f>IF(OR(Respostas!$E727="",Respostas!$E727="Selecione a Nota aqui."),0,Respostas!$E727)</f>
        <v>0</v>
      </c>
      <c r="E84" s="71">
        <f>IF(OR(Respostas!$E728="",Respostas!$E728="Selecione a Nota aqui."),0,Respostas!$E728)</f>
        <v>0</v>
      </c>
      <c r="F84" s="71">
        <f>IF(OR(Respostas!$E729="",Respostas!$E729="Selecione a Nota aqui."),0,Respostas!$E729)</f>
        <v>0</v>
      </c>
      <c r="G84" s="71">
        <f>IF(OR(Respostas!$E730="",Respostas!$E730="Selecione a Nota aqui."),0,Respostas!$E730)</f>
        <v>0</v>
      </c>
      <c r="H84" s="71">
        <f>IF(OR(Respostas!$E731="",Respostas!$E731="Selecione a Nota aqui."),0,Respostas!$E731)</f>
        <v>0</v>
      </c>
      <c r="I84" s="71">
        <f>IF(OR(Respostas!$E732="",Respostas!$E732="Selecione a Nota aqui."),0,Respostas!$E732)</f>
        <v>0</v>
      </c>
      <c r="J84" s="71">
        <f>IF(OR(Respostas!$E733="",Respostas!$E733="Selecione a Nota aqui."),0,Respostas!$E733)</f>
        <v>0</v>
      </c>
      <c r="K84" s="71">
        <f>IF(OR(Respostas!$E734="",Respostas!$E734="Selecione a Nota aqui."),0,Respostas!$E734)</f>
        <v>0</v>
      </c>
      <c r="L84" s="71">
        <f>IF(OR(Respostas!$E735="",Respostas!$E735="Selecione a Nota aqui."),0,Respostas!$E735)</f>
        <v>0</v>
      </c>
      <c r="M84" s="71">
        <f>IF(OR(Respostas!$E736="",Respostas!$E736="Selecione a Nota aqui."),0,Respostas!$E736)</f>
        <v>0</v>
      </c>
      <c r="N84" s="71">
        <f>IF(OR(Respostas!$E737="",Respostas!$E737="Selecione a Nota aqui."),0,Respostas!$E737)</f>
        <v>0</v>
      </c>
      <c r="O84" s="71">
        <f>IF(OR(Respostas!$E738="",Respostas!$E738="Selecione a Nota aqui."),0,Respostas!$E738)</f>
        <v>0</v>
      </c>
      <c r="P84" s="71">
        <f>IF(OR(Respostas!$E739="",Respostas!$E739="Selecione a Nota aqui."),0,Respostas!$E739)</f>
        <v>0</v>
      </c>
      <c r="Q84" s="71">
        <f>IF(OR(Respostas!$E740="",Respostas!$E740="Selecione a Nota aqui."),0,Respostas!$E740)</f>
        <v>0</v>
      </c>
      <c r="R84" s="71">
        <f>IF(OR(Respostas!$E741="",Respostas!$E741="Selecione a Nota aqui."),0,Respostas!$E741)</f>
        <v>0</v>
      </c>
      <c r="S84" s="71">
        <f>IF(OR(Respostas!$E742="",Respostas!$E742="Selecione a Nota aqui."),0,Respostas!$E742)</f>
        <v>0</v>
      </c>
      <c r="T84" s="71">
        <f>IF(OR(Respostas!$E743="",Respostas!$E743="Selecione a Nota aqui."),0,Respostas!$E743)</f>
        <v>0</v>
      </c>
      <c r="U84" s="71">
        <f>IF(OR(Respostas!$E744="",Respostas!$E744="Selecione a Nota aqui."),0,Respostas!$E744)</f>
        <v>0</v>
      </c>
      <c r="V84" s="72" t="s">
        <v>2182</v>
      </c>
      <c r="W84" s="71">
        <f t="shared" si="11"/>
        <v>0</v>
      </c>
      <c r="X84" s="73">
        <f t="shared" si="12"/>
        <v>0</v>
      </c>
      <c r="Y84" s="153"/>
      <c r="AC84" s="74"/>
      <c r="AD84" s="75">
        <f t="shared" si="5"/>
        <v>0</v>
      </c>
      <c r="AE84" s="77">
        <f>X67</f>
        <v>0</v>
      </c>
    </row>
    <row r="85" spans="1:31" ht="12.75" customHeight="1" x14ac:dyDescent="0.2">
      <c r="A85" s="92">
        <v>38</v>
      </c>
      <c r="B85" s="71">
        <f>IF(OR(Respostas!$E745="",Respostas!$E745="Selecione a Nota aqui."),0,Respostas!$E745)</f>
        <v>0</v>
      </c>
      <c r="C85" s="71">
        <f>IF(OR(Respostas!$E746="",Respostas!$E746="Selecione a Nota aqui."),0,Respostas!$E746)</f>
        <v>0</v>
      </c>
      <c r="D85" s="71">
        <f>IF(OR(Respostas!$E747="",Respostas!$E747="Selecione a Nota aqui."),0,Respostas!$E747)</f>
        <v>0</v>
      </c>
      <c r="E85" s="71">
        <f>IF(OR(Respostas!$E748="",Respostas!$E748="Selecione a Nota aqui."),0,Respostas!$E748)</f>
        <v>0</v>
      </c>
      <c r="F85" s="71">
        <f>IF(OR(Respostas!$E749="",Respostas!$E749="Selecione a Nota aqui."),0,Respostas!$E749)</f>
        <v>0</v>
      </c>
      <c r="G85" s="71">
        <f>IF(OR(Respostas!$E750="",Respostas!$E750="Selecione a Nota aqui."),0,Respostas!$E750)</f>
        <v>0</v>
      </c>
      <c r="H85" s="71">
        <f>IF(OR(Respostas!$E751="",Respostas!$E751="Selecione a Nota aqui."),0,Respostas!$E751)</f>
        <v>0</v>
      </c>
      <c r="I85" s="71">
        <f>IF(OR(Respostas!$E752="",Respostas!$E752="Selecione a Nota aqui."),0,Respostas!$E752)</f>
        <v>0</v>
      </c>
      <c r="J85" s="71">
        <f>IF(OR(Respostas!$E753="",Respostas!$E753="Selecione a Nota aqui."),0,Respostas!$E753)</f>
        <v>0</v>
      </c>
      <c r="K85" s="71">
        <f>IF(OR(Respostas!$E754="",Respostas!$E754="Selecione a Nota aqui."),0,Respostas!$E754)</f>
        <v>0</v>
      </c>
      <c r="L85" s="71">
        <f>IF(OR(Respostas!$E755="",Respostas!$E755="Selecione a Nota aqui."),0,Respostas!$E755)</f>
        <v>0</v>
      </c>
      <c r="M85" s="71">
        <f>IF(OR(Respostas!$E756="",Respostas!$E756="Selecione a Nota aqui."),0,Respostas!$E756)</f>
        <v>0</v>
      </c>
      <c r="N85" s="71">
        <f>IF(OR(Respostas!$E757="",Respostas!$E757="Selecione a Nota aqui."),0,Respostas!$E757)</f>
        <v>0</v>
      </c>
      <c r="O85" s="71">
        <f>IF(OR(Respostas!$E758="",Respostas!$E758="Selecione a Nota aqui."),0,Respostas!$E758)</f>
        <v>0</v>
      </c>
      <c r="P85" s="71">
        <f>IF(OR(Respostas!$E759="",Respostas!$E759="Selecione a Nota aqui."),0,Respostas!$E759)</f>
        <v>0</v>
      </c>
      <c r="Q85" s="71">
        <f>IF(OR(Respostas!$E760="",Respostas!$E760="Selecione a Nota aqui."),0,Respostas!$E760)</f>
        <v>0</v>
      </c>
      <c r="R85" s="71">
        <f>IF(OR(Respostas!$E761="",Respostas!$E761="Selecione a Nota aqui."),0,Respostas!$E761)</f>
        <v>0</v>
      </c>
      <c r="S85" s="71">
        <f>IF(OR(Respostas!$E762="",Respostas!$E762="Selecione a Nota aqui."),0,Respostas!$E762)</f>
        <v>0</v>
      </c>
      <c r="T85" s="71">
        <f>IF(OR(Respostas!$E763="",Respostas!$E763="Selecione a Nota aqui."),0,Respostas!$E763)</f>
        <v>0</v>
      </c>
      <c r="U85" s="71">
        <f>IF(OR(Respostas!$E764="",Respostas!$E764="Selecione a Nota aqui."),0,Respostas!$E764)</f>
        <v>0</v>
      </c>
      <c r="V85" s="72" t="s">
        <v>2183</v>
      </c>
      <c r="W85" s="71">
        <f t="shared" si="11"/>
        <v>0</v>
      </c>
      <c r="X85" s="73">
        <f t="shared" si="12"/>
        <v>0</v>
      </c>
      <c r="Y85" s="153"/>
      <c r="AC85" s="74"/>
      <c r="AD85" s="75">
        <f t="shared" si="5"/>
        <v>0</v>
      </c>
      <c r="AE85" s="77"/>
    </row>
    <row r="86" spans="1:31" ht="12.75" customHeight="1" x14ac:dyDescent="0.2">
      <c r="A86" s="92">
        <v>39</v>
      </c>
      <c r="B86" s="71">
        <f>IF(OR(Respostas!$E765="",Respostas!$E765="Selecione a Nota aqui."),0,Respostas!$E765)</f>
        <v>0</v>
      </c>
      <c r="C86" s="71">
        <f>IF(OR(Respostas!$E766="",Respostas!$E766="Selecione a Nota aqui."),0,Respostas!$E766)</f>
        <v>0</v>
      </c>
      <c r="D86" s="71">
        <f>IF(OR(Respostas!$E767="",Respostas!$E767="Selecione a Nota aqui."),0,Respostas!$E767)</f>
        <v>0</v>
      </c>
      <c r="E86" s="71">
        <f>IF(OR(Respostas!$E768="",Respostas!$E768="Selecione a Nota aqui."),0,Respostas!$E768)</f>
        <v>0</v>
      </c>
      <c r="F86" s="71">
        <f>IF(OR(Respostas!$E769="",Respostas!$E769="Selecione a Nota aqui."),0,Respostas!$E769)</f>
        <v>0</v>
      </c>
      <c r="G86" s="71">
        <f>IF(OR(Respostas!$E770="",Respostas!$E770="Selecione a Nota aqui."),0,Respostas!$E770)</f>
        <v>0</v>
      </c>
      <c r="H86" s="71">
        <f>IF(OR(Respostas!$E771="",Respostas!$E771="Selecione a Nota aqui."),0,Respostas!$E771)</f>
        <v>0</v>
      </c>
      <c r="I86" s="71">
        <f>IF(OR(Respostas!$E772="",Respostas!$E772="Selecione a Nota aqui."),0,Respostas!$E772)</f>
        <v>0</v>
      </c>
      <c r="J86" s="71">
        <f>IF(OR(Respostas!$E773="",Respostas!$E773="Selecione a Nota aqui."),0,Respostas!$E773)</f>
        <v>0</v>
      </c>
      <c r="K86" s="71">
        <f>IF(OR(Respostas!$E774="",Respostas!$E774="Selecione a Nota aqui."),0,Respostas!$E774)</f>
        <v>0</v>
      </c>
      <c r="L86" s="71">
        <f>IF(OR(Respostas!$E775="",Respostas!$E775="Selecione a Nota aqui."),0,Respostas!$E775)</f>
        <v>0</v>
      </c>
      <c r="M86" s="71">
        <f>IF(OR(Respostas!$E776="",Respostas!$E776="Selecione a Nota aqui."),0,Respostas!$E776)</f>
        <v>0</v>
      </c>
      <c r="N86" s="71">
        <f>IF(OR(Respostas!$E777="",Respostas!$E777="Selecione a Nota aqui."),0,Respostas!$E777)</f>
        <v>0</v>
      </c>
      <c r="O86" s="71">
        <f>IF(OR(Respostas!$E778="",Respostas!$E778="Selecione a Nota aqui."),0,Respostas!$E778)</f>
        <v>0</v>
      </c>
      <c r="P86" s="71">
        <f>IF(OR(Respostas!$E779="",Respostas!$E779="Selecione a Nota aqui."),0,Respostas!$E779)</f>
        <v>0</v>
      </c>
      <c r="Q86" s="71">
        <f>IF(OR(Respostas!$E780="",Respostas!$E780="Selecione a Nota aqui."),0,Respostas!$E780)</f>
        <v>0</v>
      </c>
      <c r="R86" s="71">
        <f>IF(OR(Respostas!$E781="",Respostas!$E781="Selecione a Nota aqui."),0,Respostas!$E781)</f>
        <v>0</v>
      </c>
      <c r="S86" s="71">
        <f>IF(OR(Respostas!$E782="",Respostas!$E782="Selecione a Nota aqui."),0,Respostas!$E782)</f>
        <v>0</v>
      </c>
      <c r="T86" s="71">
        <f>IF(OR(Respostas!$E783="",Respostas!$E783="Selecione a Nota aqui."),0,Respostas!$E783)</f>
        <v>0</v>
      </c>
      <c r="U86" s="71">
        <f>IF(OR(Respostas!$E784="",Respostas!$E784="Selecione a Nota aqui."),0,Respostas!$E784)</f>
        <v>0</v>
      </c>
      <c r="V86" s="72" t="s">
        <v>2184</v>
      </c>
      <c r="W86" s="71">
        <f t="shared" si="11"/>
        <v>0</v>
      </c>
      <c r="X86" s="73">
        <f t="shared" si="12"/>
        <v>0</v>
      </c>
      <c r="Y86" s="153"/>
      <c r="AC86" s="74"/>
      <c r="AD86" s="75">
        <f t="shared" si="5"/>
        <v>0</v>
      </c>
      <c r="AE86" s="77">
        <f>X68</f>
        <v>0</v>
      </c>
    </row>
    <row r="87" spans="1:31" ht="13.5" customHeight="1" thickBot="1" x14ac:dyDescent="0.25">
      <c r="A87" s="93">
        <v>40</v>
      </c>
      <c r="B87" s="80">
        <f>IF(OR(Respostas!$E785="",Respostas!$E785="Selecione a Nota aqui."),0,Respostas!$E785)</f>
        <v>0</v>
      </c>
      <c r="C87" s="80">
        <f>IF(OR(Respostas!$E786="",Respostas!$E786="Selecione a Nota aqui."),0,Respostas!$E786)</f>
        <v>0</v>
      </c>
      <c r="D87" s="80">
        <f>IF(OR(Respostas!$E787="",Respostas!$E787="Selecione a Nota aqui."),0,Respostas!$E787)</f>
        <v>0</v>
      </c>
      <c r="E87" s="80">
        <f>IF(OR(Respostas!$E788="",Respostas!$E788="Selecione a Nota aqui."),0,Respostas!$E788)</f>
        <v>0</v>
      </c>
      <c r="F87" s="80">
        <f>IF(OR(Respostas!$E789="",Respostas!$E789="Selecione a Nota aqui."),0,Respostas!$E789)</f>
        <v>0</v>
      </c>
      <c r="G87" s="80">
        <f>IF(OR(Respostas!$E790="",Respostas!$E790="Selecione a Nota aqui."),0,Respostas!$E790)</f>
        <v>0</v>
      </c>
      <c r="H87" s="80">
        <f>IF(OR(Respostas!$E791="",Respostas!$E791="Selecione a Nota aqui."),0,Respostas!$E791)</f>
        <v>0</v>
      </c>
      <c r="I87" s="80">
        <f>IF(OR(Respostas!$E792="",Respostas!$E792="Selecione a Nota aqui."),0,Respostas!$E792)</f>
        <v>0</v>
      </c>
      <c r="J87" s="80">
        <f>IF(OR(Respostas!$E793="",Respostas!$E793="Selecione a Nota aqui."),0,Respostas!$E793)</f>
        <v>0</v>
      </c>
      <c r="K87" s="80">
        <f>IF(OR(Respostas!$E794="",Respostas!$E794="Selecione a Nota aqui."),0,Respostas!$E794)</f>
        <v>0</v>
      </c>
      <c r="L87" s="80">
        <f>IF(OR(Respostas!$E795="",Respostas!$E795="Selecione a Nota aqui."),0,Respostas!$E795)</f>
        <v>0</v>
      </c>
      <c r="M87" s="80">
        <f>IF(OR(Respostas!$E796="",Respostas!$E796="Selecione a Nota aqui."),0,Respostas!$E796)</f>
        <v>0</v>
      </c>
      <c r="N87" s="80">
        <f>IF(OR(Respostas!$E797="",Respostas!$E797="Selecione a Nota aqui."),0,Respostas!$E797)</f>
        <v>0</v>
      </c>
      <c r="O87" s="80">
        <f>IF(OR(Respostas!$E798="",Respostas!$E798="Selecione a Nota aqui."),0,Respostas!$E798)</f>
        <v>0</v>
      </c>
      <c r="P87" s="80">
        <f>IF(OR(Respostas!$E799="",Respostas!$E799="Selecione a Nota aqui."),0,Respostas!$E799)</f>
        <v>0</v>
      </c>
      <c r="Q87" s="80">
        <f>IF(OR(Respostas!$E800="",Respostas!$E800="Selecione a Nota aqui."),0,Respostas!$E800)</f>
        <v>0</v>
      </c>
      <c r="R87" s="80">
        <f>IF(OR(Respostas!$E801="",Respostas!$E801="Selecione a Nota aqui."),0,Respostas!$E801)</f>
        <v>0</v>
      </c>
      <c r="S87" s="80">
        <f>IF(OR(Respostas!$E802="",Respostas!$E802="Selecione a Nota aqui."),0,Respostas!$E802)</f>
        <v>0</v>
      </c>
      <c r="T87" s="80">
        <f>IF(OR(Respostas!$E803="",Respostas!$E803="Selecione a Nota aqui."),0,Respostas!$E803)</f>
        <v>0</v>
      </c>
      <c r="U87" s="80">
        <f>IF(OR(Respostas!$E804="",Respostas!$E804="Selecione a Nota aqui."),0,Respostas!$E804)</f>
        <v>0</v>
      </c>
      <c r="V87" s="81" t="s">
        <v>2185</v>
      </c>
      <c r="W87" s="80">
        <f>IF(COUNTIF(B87:U87,"na")=20,"na",SUM(B87:U87))</f>
        <v>0</v>
      </c>
      <c r="X87" s="82">
        <f t="shared" si="12"/>
        <v>0</v>
      </c>
      <c r="Y87" s="154"/>
      <c r="AC87" s="74"/>
      <c r="AD87" s="75">
        <f t="shared" si="5"/>
        <v>0</v>
      </c>
      <c r="AE87" s="77"/>
    </row>
    <row r="88" spans="1:31" ht="13.5" thickBot="1" x14ac:dyDescent="0.25">
      <c r="W88" s="14"/>
      <c r="Y88" s="14"/>
      <c r="AC88" s="74"/>
      <c r="AD88" s="75">
        <f t="shared" si="5"/>
        <v>0</v>
      </c>
      <c r="AE88" s="77">
        <f>X69</f>
        <v>0</v>
      </c>
    </row>
    <row r="89" spans="1:31" ht="14.25" customHeight="1" thickTop="1" x14ac:dyDescent="0.2">
      <c r="A89" s="63"/>
      <c r="B89" s="94">
        <v>1</v>
      </c>
      <c r="C89" s="94">
        <v>2</v>
      </c>
      <c r="D89" s="94">
        <v>3</v>
      </c>
      <c r="E89" s="94">
        <v>4</v>
      </c>
      <c r="F89" s="94">
        <v>5</v>
      </c>
      <c r="G89" s="94">
        <v>6</v>
      </c>
      <c r="H89" s="94">
        <v>7</v>
      </c>
      <c r="I89" s="94">
        <v>8</v>
      </c>
      <c r="J89" s="94">
        <v>9</v>
      </c>
      <c r="K89" s="94">
        <v>10</v>
      </c>
      <c r="L89" s="94">
        <v>11</v>
      </c>
      <c r="M89" s="94">
        <v>12</v>
      </c>
      <c r="N89" s="94">
        <v>13</v>
      </c>
      <c r="O89" s="94">
        <v>14</v>
      </c>
      <c r="P89" s="94">
        <v>15</v>
      </c>
      <c r="Q89" s="94">
        <v>16</v>
      </c>
      <c r="R89" s="94">
        <v>17</v>
      </c>
      <c r="S89" s="94">
        <v>18</v>
      </c>
      <c r="T89" s="94">
        <v>19</v>
      </c>
      <c r="U89" s="94">
        <v>20</v>
      </c>
      <c r="V89" s="65" t="s">
        <v>2186</v>
      </c>
      <c r="W89" s="64" t="s">
        <v>2140</v>
      </c>
      <c r="X89" s="66" t="s">
        <v>2141</v>
      </c>
      <c r="Y89" s="152">
        <f>SUM(W90:W99)/(IF(COUNTIF(X90:X99,"&gt;0")&gt;0,COUNTIF(X90:X99,"&gt;0"),1)*20*1)</f>
        <v>0</v>
      </c>
      <c r="AC89" s="74"/>
      <c r="AD89" s="75">
        <f t="shared" si="5"/>
        <v>0</v>
      </c>
      <c r="AE89" s="77"/>
    </row>
    <row r="90" spans="1:31" ht="13.5" customHeight="1" x14ac:dyDescent="0.2">
      <c r="A90" s="95">
        <v>41</v>
      </c>
      <c r="B90" s="71">
        <f>IF(OR(Respostas!$E805="",Respostas!$E805="Selecione a Nota aqui."),0,Respostas!$E805)</f>
        <v>0</v>
      </c>
      <c r="C90" s="71">
        <f>IF(OR(Respostas!$E806="",Respostas!$E806="Selecione a Nota aqui."),0,Respostas!$E806)</f>
        <v>0</v>
      </c>
      <c r="D90" s="71">
        <f>IF(OR(Respostas!$E807="",Respostas!$E807="Selecione a Nota aqui."),0,Respostas!$E807)</f>
        <v>0</v>
      </c>
      <c r="E90" s="71">
        <f>IF(OR(Respostas!$E808="",Respostas!$E808="Selecione a Nota aqui."),0,Respostas!$E808)</f>
        <v>0</v>
      </c>
      <c r="F90" s="71">
        <f>IF(OR(Respostas!$E809="",Respostas!$E809="Selecione a Nota aqui."),0,Respostas!$E809)</f>
        <v>0</v>
      </c>
      <c r="G90" s="71">
        <f>IF(OR(Respostas!$E810="",Respostas!$E810="Selecione a Nota aqui."),0,Respostas!$E810)</f>
        <v>0</v>
      </c>
      <c r="H90" s="71">
        <f>IF(OR(Respostas!$E811="",Respostas!$E811="Selecione a Nota aqui."),0,Respostas!$E811)</f>
        <v>0</v>
      </c>
      <c r="I90" s="71">
        <f>IF(OR(Respostas!$E812="",Respostas!$E812="Selecione a Nota aqui."),0,Respostas!$E812)</f>
        <v>0</v>
      </c>
      <c r="J90" s="71">
        <f>IF(OR(Respostas!$E813="",Respostas!$E813="Selecione a Nota aqui."),0,Respostas!$E813)</f>
        <v>0</v>
      </c>
      <c r="K90" s="71">
        <f>IF(OR(Respostas!$E814="",Respostas!$E814="Selecione a Nota aqui."),0,Respostas!$E814)</f>
        <v>0</v>
      </c>
      <c r="L90" s="71">
        <f>IF(OR(Respostas!$E815="",Respostas!$E815="Selecione a Nota aqui."),0,Respostas!$E815)</f>
        <v>0</v>
      </c>
      <c r="M90" s="71">
        <f>IF(OR(Respostas!$E816="",Respostas!$E816="Selecione a Nota aqui."),0,Respostas!$E816)</f>
        <v>0</v>
      </c>
      <c r="N90" s="71">
        <f>IF(OR(Respostas!$E817="",Respostas!$E817="Selecione a Nota aqui."),0,Respostas!$E817)</f>
        <v>0</v>
      </c>
      <c r="O90" s="71">
        <f>IF(OR(Respostas!$E818="",Respostas!$E818="Selecione a Nota aqui."),0,Respostas!$E818)</f>
        <v>0</v>
      </c>
      <c r="P90" s="71">
        <f>IF(OR(Respostas!$E819="",Respostas!$E819="Selecione a Nota aqui."),0,Respostas!$E819)</f>
        <v>0</v>
      </c>
      <c r="Q90" s="71">
        <f>IF(OR(Respostas!$E820="",Respostas!$E820="Selecione a Nota aqui."),0,Respostas!$E820)</f>
        <v>0</v>
      </c>
      <c r="R90" s="71">
        <f>IF(OR(Respostas!$E821="",Respostas!$E821="Selecione a Nota aqui."),0,Respostas!$E821)</f>
        <v>0</v>
      </c>
      <c r="S90" s="71">
        <f>IF(OR(Respostas!$E822="",Respostas!$E822="Selecione a Nota aqui."),0,Respostas!$E822)</f>
        <v>0</v>
      </c>
      <c r="T90" s="71">
        <f>IF(OR(Respostas!$E823="",Respostas!$E823="Selecione a Nota aqui."),0,Respostas!$E823)</f>
        <v>0</v>
      </c>
      <c r="U90" s="71">
        <f>IF(OR(Respostas!$E824="",Respostas!$E824="Selecione a Nota aqui."),0,Respostas!$E824)</f>
        <v>0</v>
      </c>
      <c r="V90" s="72" t="s">
        <v>2187</v>
      </c>
      <c r="W90" s="71">
        <f t="shared" ref="W90:W98" si="13">IF(COUNTIF(B90:U90,"na")=20,"na",SUM(B90:U90))</f>
        <v>0</v>
      </c>
      <c r="X90" s="73">
        <f t="shared" ref="X90:X99" si="14">IF(W90="na",0,W90/((20-COUNTIF(B90:U90,"na"))*1))</f>
        <v>0</v>
      </c>
      <c r="Y90" s="153"/>
      <c r="AC90" s="74"/>
      <c r="AD90" s="75">
        <f t="shared" si="5"/>
        <v>0</v>
      </c>
      <c r="AE90" s="77">
        <f>X70</f>
        <v>0</v>
      </c>
    </row>
    <row r="91" spans="1:31" ht="12.75" customHeight="1" x14ac:dyDescent="0.2">
      <c r="A91" s="95">
        <v>42</v>
      </c>
      <c r="B91" s="71">
        <f>IF(OR(Respostas!$E825="",Respostas!$E825="Selecione a Nota aqui."),0,Respostas!$E825)</f>
        <v>0</v>
      </c>
      <c r="C91" s="71">
        <f>IF(OR(Respostas!$E826="",Respostas!$E826="Selecione a Nota aqui."),0,Respostas!$E826)</f>
        <v>0</v>
      </c>
      <c r="D91" s="71">
        <f>IF(OR(Respostas!$E827="",Respostas!$E827="Selecione a Nota aqui."),0,Respostas!$E827)</f>
        <v>0</v>
      </c>
      <c r="E91" s="71">
        <f>IF(OR(Respostas!$E828="",Respostas!$E828="Selecione a Nota aqui."),0,Respostas!$E828)</f>
        <v>0</v>
      </c>
      <c r="F91" s="71">
        <f>IF(OR(Respostas!$E829="",Respostas!$E829="Selecione a Nota aqui."),0,Respostas!$E829)</f>
        <v>0</v>
      </c>
      <c r="G91" s="71">
        <f>IF(OR(Respostas!$E830="",Respostas!$E830="Selecione a Nota aqui."),0,Respostas!$E830)</f>
        <v>0</v>
      </c>
      <c r="H91" s="71">
        <f>IF(OR(Respostas!$E831="",Respostas!$E831="Selecione a Nota aqui."),0,Respostas!$E831)</f>
        <v>0</v>
      </c>
      <c r="I91" s="71">
        <f>IF(OR(Respostas!$E832="",Respostas!$E832="Selecione a Nota aqui."),0,Respostas!$E832)</f>
        <v>0</v>
      </c>
      <c r="J91" s="71">
        <f>IF(OR(Respostas!$E833="",Respostas!$E833="Selecione a Nota aqui."),0,Respostas!$E833)</f>
        <v>0</v>
      </c>
      <c r="K91" s="71">
        <f>IF(OR(Respostas!$E834="",Respostas!$E834="Selecione a Nota aqui."),0,Respostas!$E834)</f>
        <v>0</v>
      </c>
      <c r="L91" s="71">
        <f>IF(OR(Respostas!$E835="",Respostas!$E835="Selecione a Nota aqui."),0,Respostas!$E835)</f>
        <v>0</v>
      </c>
      <c r="M91" s="71">
        <f>IF(OR(Respostas!$E836="",Respostas!$E836="Selecione a Nota aqui."),0,Respostas!$E836)</f>
        <v>0</v>
      </c>
      <c r="N91" s="71">
        <f>IF(OR(Respostas!$E837="",Respostas!$E837="Selecione a Nota aqui."),0,Respostas!$E837)</f>
        <v>0</v>
      </c>
      <c r="O91" s="71">
        <f>IF(OR(Respostas!$E838="",Respostas!$E838="Selecione a Nota aqui."),0,Respostas!$E838)</f>
        <v>0</v>
      </c>
      <c r="P91" s="71">
        <f>IF(OR(Respostas!$E839="",Respostas!$E839="Selecione a Nota aqui."),0,Respostas!$E839)</f>
        <v>0</v>
      </c>
      <c r="Q91" s="71">
        <f>IF(OR(Respostas!$E840="",Respostas!$E840="Selecione a Nota aqui."),0,Respostas!$E840)</f>
        <v>0</v>
      </c>
      <c r="R91" s="71">
        <f>IF(OR(Respostas!$E841="",Respostas!$E841="Selecione a Nota aqui."),0,Respostas!$E841)</f>
        <v>0</v>
      </c>
      <c r="S91" s="71">
        <f>IF(OR(Respostas!$E842="",Respostas!$E842="Selecione a Nota aqui."),0,Respostas!$E842)</f>
        <v>0</v>
      </c>
      <c r="T91" s="71">
        <f>IF(OR(Respostas!$E843="",Respostas!$E843="Selecione a Nota aqui."),0,Respostas!$E843)</f>
        <v>0</v>
      </c>
      <c r="U91" s="71">
        <f>IF(OR(Respostas!$E844="",Respostas!$E844="Selecione a Nota aqui."),0,Respostas!$E844)</f>
        <v>0</v>
      </c>
      <c r="V91" s="72" t="s">
        <v>2188</v>
      </c>
      <c r="W91" s="71">
        <f t="shared" si="13"/>
        <v>0</v>
      </c>
      <c r="X91" s="73">
        <f t="shared" si="14"/>
        <v>0</v>
      </c>
      <c r="Y91" s="153"/>
      <c r="AC91" s="69" t="s">
        <v>2164</v>
      </c>
      <c r="AD91" s="75">
        <f t="shared" si="5"/>
        <v>0</v>
      </c>
      <c r="AE91" s="77"/>
    </row>
    <row r="92" spans="1:31" ht="12.75" customHeight="1" x14ac:dyDescent="0.2">
      <c r="A92" s="95">
        <v>43</v>
      </c>
      <c r="B92" s="71">
        <f>IF(OR(Respostas!$E845="",Respostas!$E845="Selecione a Nota aqui."),0,Respostas!$E845)</f>
        <v>0</v>
      </c>
      <c r="C92" s="71">
        <f>IF(OR(Respostas!$E846="",Respostas!$E846="Selecione a Nota aqui."),0,Respostas!$E846)</f>
        <v>0</v>
      </c>
      <c r="D92" s="71">
        <f>IF(OR(Respostas!$E847="",Respostas!$E847="Selecione a Nota aqui."),0,Respostas!$E847)</f>
        <v>0</v>
      </c>
      <c r="E92" s="71">
        <f>IF(OR(Respostas!$E848="",Respostas!$E848="Selecione a Nota aqui."),0,Respostas!$E848)</f>
        <v>0</v>
      </c>
      <c r="F92" s="71">
        <f>IF(OR(Respostas!$E849="",Respostas!$E849="Selecione a Nota aqui."),0,Respostas!$E849)</f>
        <v>0</v>
      </c>
      <c r="G92" s="71">
        <f>IF(OR(Respostas!$E850="",Respostas!$E850="Selecione a Nota aqui."),0,Respostas!$E850)</f>
        <v>0</v>
      </c>
      <c r="H92" s="71">
        <f>IF(OR(Respostas!$E851="",Respostas!$E851="Selecione a Nota aqui."),0,Respostas!$E851)</f>
        <v>0</v>
      </c>
      <c r="I92" s="71">
        <f>IF(OR(Respostas!$E852="",Respostas!$E852="Selecione a Nota aqui."),0,Respostas!$E852)</f>
        <v>0</v>
      </c>
      <c r="J92" s="71">
        <f>IF(OR(Respostas!$E853="",Respostas!$E853="Selecione a Nota aqui."),0,Respostas!$E853)</f>
        <v>0</v>
      </c>
      <c r="K92" s="71">
        <f>IF(OR(Respostas!$E854="",Respostas!$E854="Selecione a Nota aqui."),0,Respostas!$E854)</f>
        <v>0</v>
      </c>
      <c r="L92" s="71">
        <f>IF(OR(Respostas!$E855="",Respostas!$E855="Selecione a Nota aqui."),0,Respostas!$E855)</f>
        <v>0</v>
      </c>
      <c r="M92" s="71">
        <f>IF(OR(Respostas!$E856="",Respostas!$E856="Selecione a Nota aqui."),0,Respostas!$E856)</f>
        <v>0</v>
      </c>
      <c r="N92" s="71">
        <f>IF(OR(Respostas!$E857="",Respostas!$E857="Selecione a Nota aqui."),0,Respostas!$E857)</f>
        <v>0</v>
      </c>
      <c r="O92" s="71">
        <f>IF(OR(Respostas!$E858="",Respostas!$E858="Selecione a Nota aqui."),0,Respostas!$E858)</f>
        <v>0</v>
      </c>
      <c r="P92" s="71">
        <f>IF(OR(Respostas!$E859="",Respostas!$E859="Selecione a Nota aqui."),0,Respostas!$E859)</f>
        <v>0</v>
      </c>
      <c r="Q92" s="71">
        <f>IF(OR(Respostas!$E860="",Respostas!$E860="Selecione a Nota aqui."),0,Respostas!$E860)</f>
        <v>0</v>
      </c>
      <c r="R92" s="71">
        <f>IF(OR(Respostas!$E861="",Respostas!$E861="Selecione a Nota aqui."),0,Respostas!$E861)</f>
        <v>0</v>
      </c>
      <c r="S92" s="71">
        <f>IF(OR(Respostas!$E862="",Respostas!$E862="Selecione a Nota aqui."),0,Respostas!$E862)</f>
        <v>0</v>
      </c>
      <c r="T92" s="71">
        <f>IF(OR(Respostas!$E863="",Respostas!$E863="Selecione a Nota aqui."),0,Respostas!$E863)</f>
        <v>0</v>
      </c>
      <c r="U92" s="71">
        <f>IF(OR(Respostas!$E864="",Respostas!$E864="Selecione a Nota aqui."),0,Respostas!$E864)</f>
        <v>0</v>
      </c>
      <c r="V92" s="72" t="s">
        <v>2189</v>
      </c>
      <c r="W92" s="71">
        <f t="shared" si="13"/>
        <v>0</v>
      </c>
      <c r="X92" s="73">
        <f t="shared" si="14"/>
        <v>0</v>
      </c>
      <c r="Y92" s="153"/>
      <c r="AC92" s="74"/>
      <c r="AD92" s="75">
        <f t="shared" si="5"/>
        <v>0</v>
      </c>
      <c r="AE92" s="77">
        <f>X71</f>
        <v>0</v>
      </c>
    </row>
    <row r="93" spans="1:31" ht="12.75" customHeight="1" x14ac:dyDescent="0.2">
      <c r="A93" s="95">
        <v>44</v>
      </c>
      <c r="B93" s="71">
        <f>IF(OR(Respostas!$E865="",Respostas!$E865="Selecione a Nota aqui."),0,Respostas!$E865)</f>
        <v>0</v>
      </c>
      <c r="C93" s="71">
        <f>IF(OR(Respostas!$E866="",Respostas!$E866="Selecione a Nota aqui."),0,Respostas!$E866)</f>
        <v>0</v>
      </c>
      <c r="D93" s="71">
        <f>IF(OR(Respostas!$E867="",Respostas!$E867="Selecione a Nota aqui."),0,Respostas!$E867)</f>
        <v>0</v>
      </c>
      <c r="E93" s="71">
        <f>IF(OR(Respostas!$E868="",Respostas!$E868="Selecione a Nota aqui."),0,Respostas!$E868)</f>
        <v>0</v>
      </c>
      <c r="F93" s="71">
        <f>IF(OR(Respostas!$E869="",Respostas!$E869="Selecione a Nota aqui."),0,Respostas!$E869)</f>
        <v>0</v>
      </c>
      <c r="G93" s="71">
        <f>IF(OR(Respostas!$E870="",Respostas!$E870="Selecione a Nota aqui."),0,Respostas!$E870)</f>
        <v>0</v>
      </c>
      <c r="H93" s="71">
        <f>IF(OR(Respostas!$E871="",Respostas!$E871="Selecione a Nota aqui."),0,Respostas!$E871)</f>
        <v>0</v>
      </c>
      <c r="I93" s="71">
        <f>IF(OR(Respostas!$E872="",Respostas!$E872="Selecione a Nota aqui."),0,Respostas!$E872)</f>
        <v>0</v>
      </c>
      <c r="J93" s="71">
        <f>IF(OR(Respostas!$E873="",Respostas!$E873="Selecione a Nota aqui."),0,Respostas!$E873)</f>
        <v>0</v>
      </c>
      <c r="K93" s="71">
        <f>IF(OR(Respostas!$E874="",Respostas!$E874="Selecione a Nota aqui."),0,Respostas!$E874)</f>
        <v>0</v>
      </c>
      <c r="L93" s="71">
        <f>IF(OR(Respostas!$E875="",Respostas!$E875="Selecione a Nota aqui."),0,Respostas!$E875)</f>
        <v>0</v>
      </c>
      <c r="M93" s="71">
        <f>IF(OR(Respostas!$E876="",Respostas!$E876="Selecione a Nota aqui."),0,Respostas!$E876)</f>
        <v>0</v>
      </c>
      <c r="N93" s="71">
        <f>IF(OR(Respostas!$E877="",Respostas!$E877="Selecione a Nota aqui."),0,Respostas!$E877)</f>
        <v>0</v>
      </c>
      <c r="O93" s="71">
        <f>IF(OR(Respostas!$E878="",Respostas!$E878="Selecione a Nota aqui."),0,Respostas!$E878)</f>
        <v>0</v>
      </c>
      <c r="P93" s="71">
        <f>IF(OR(Respostas!$E879="",Respostas!$E879="Selecione a Nota aqui."),0,Respostas!$E879)</f>
        <v>0</v>
      </c>
      <c r="Q93" s="71">
        <f>IF(OR(Respostas!$E880="",Respostas!$E880="Selecione a Nota aqui."),0,Respostas!$E880)</f>
        <v>0</v>
      </c>
      <c r="R93" s="71">
        <f>IF(OR(Respostas!$E881="",Respostas!$E881="Selecione a Nota aqui."),0,Respostas!$E881)</f>
        <v>0</v>
      </c>
      <c r="S93" s="71">
        <f>IF(OR(Respostas!$E882="",Respostas!$E882="Selecione a Nota aqui."),0,Respostas!$E882)</f>
        <v>0</v>
      </c>
      <c r="T93" s="71">
        <f>IF(OR(Respostas!$E883="",Respostas!$E883="Selecione a Nota aqui."),0,Respostas!$E883)</f>
        <v>0</v>
      </c>
      <c r="U93" s="71">
        <f>IF(OR(Respostas!$E884="",Respostas!$E884="Selecione a Nota aqui."),0,Respostas!$E884)</f>
        <v>0</v>
      </c>
      <c r="V93" s="78" t="s">
        <v>2190</v>
      </c>
      <c r="W93" s="71">
        <f t="shared" si="13"/>
        <v>0</v>
      </c>
      <c r="X93" s="73">
        <f t="shared" si="14"/>
        <v>0</v>
      </c>
      <c r="Y93" s="153"/>
      <c r="AC93" s="74"/>
      <c r="AD93" s="75">
        <f t="shared" si="5"/>
        <v>0</v>
      </c>
      <c r="AE93" s="77"/>
    </row>
    <row r="94" spans="1:31" ht="12.75" customHeight="1" x14ac:dyDescent="0.2">
      <c r="A94" s="95">
        <v>45</v>
      </c>
      <c r="B94" s="71">
        <f>IF(OR(Respostas!$E885="",Respostas!$E885="Selecione a Nota aqui."),0,Respostas!$E885)</f>
        <v>0</v>
      </c>
      <c r="C94" s="71">
        <f>IF(OR(Respostas!$E886="",Respostas!$E886="Selecione a Nota aqui."),0,Respostas!$E886)</f>
        <v>0</v>
      </c>
      <c r="D94" s="71">
        <f>IF(OR(Respostas!$E887="",Respostas!$E887="Selecione a Nota aqui."),0,Respostas!$E887)</f>
        <v>0</v>
      </c>
      <c r="E94" s="71">
        <f>IF(OR(Respostas!$E888="",Respostas!$E888="Selecione a Nota aqui."),0,Respostas!$E888)</f>
        <v>0</v>
      </c>
      <c r="F94" s="71">
        <f>IF(OR(Respostas!$E889="",Respostas!$E889="Selecione a Nota aqui."),0,Respostas!$E889)</f>
        <v>0</v>
      </c>
      <c r="G94" s="71">
        <f>IF(OR(Respostas!$E890="",Respostas!$E890="Selecione a Nota aqui."),0,Respostas!$E890)</f>
        <v>0</v>
      </c>
      <c r="H94" s="71">
        <f>IF(OR(Respostas!$E891="",Respostas!$E891="Selecione a Nota aqui."),0,Respostas!$E891)</f>
        <v>0</v>
      </c>
      <c r="I94" s="71">
        <f>IF(OR(Respostas!$E892="",Respostas!$E892="Selecione a Nota aqui."),0,Respostas!$E892)</f>
        <v>0</v>
      </c>
      <c r="J94" s="71">
        <f>IF(OR(Respostas!$E893="",Respostas!$E893="Selecione a Nota aqui."),0,Respostas!$E893)</f>
        <v>0</v>
      </c>
      <c r="K94" s="71">
        <f>IF(OR(Respostas!$E894="",Respostas!$E894="Selecione a Nota aqui."),0,Respostas!$E894)</f>
        <v>0</v>
      </c>
      <c r="L94" s="71">
        <f>IF(OR(Respostas!$E895="",Respostas!$E895="Selecione a Nota aqui."),0,Respostas!$E895)</f>
        <v>0</v>
      </c>
      <c r="M94" s="71">
        <f>IF(OR(Respostas!$E896="",Respostas!$E896="Selecione a Nota aqui."),0,Respostas!$E896)</f>
        <v>0</v>
      </c>
      <c r="N94" s="71">
        <f>IF(OR(Respostas!$E897="",Respostas!$E897="Selecione a Nota aqui."),0,Respostas!$E897)</f>
        <v>0</v>
      </c>
      <c r="O94" s="71">
        <f>IF(OR(Respostas!$E898="",Respostas!$E898="Selecione a Nota aqui."),0,Respostas!$E898)</f>
        <v>0</v>
      </c>
      <c r="P94" s="71">
        <f>IF(OR(Respostas!$E899="",Respostas!$E899="Selecione a Nota aqui."),0,Respostas!$E899)</f>
        <v>0</v>
      </c>
      <c r="Q94" s="71">
        <f>IF(OR(Respostas!$E900="",Respostas!$E900="Selecione a Nota aqui."),0,Respostas!$E900)</f>
        <v>0</v>
      </c>
      <c r="R94" s="71">
        <f>IF(OR(Respostas!$E901="",Respostas!$E901="Selecione a Nota aqui."),0,Respostas!$E901)</f>
        <v>0</v>
      </c>
      <c r="S94" s="71">
        <f>IF(OR(Respostas!$E902="",Respostas!$E902="Selecione a Nota aqui."),0,Respostas!$E902)</f>
        <v>0</v>
      </c>
      <c r="T94" s="71">
        <f>IF(OR(Respostas!$E903="",Respostas!$E903="Selecione a Nota aqui."),0,Respostas!$E903)</f>
        <v>0</v>
      </c>
      <c r="U94" s="71">
        <f>IF(OR(Respostas!$E904="",Respostas!$E904="Selecione a Nota aqui."),0,Respostas!$E904)</f>
        <v>0</v>
      </c>
      <c r="V94" s="72" t="s">
        <v>2191</v>
      </c>
      <c r="W94" s="71">
        <f t="shared" si="13"/>
        <v>0</v>
      </c>
      <c r="X94" s="73">
        <f t="shared" si="14"/>
        <v>0</v>
      </c>
      <c r="Y94" s="153"/>
      <c r="AC94" s="74"/>
      <c r="AD94" s="75">
        <f t="shared" si="5"/>
        <v>0</v>
      </c>
      <c r="AE94" s="77">
        <f>X72</f>
        <v>0</v>
      </c>
    </row>
    <row r="95" spans="1:31" ht="12.75" customHeight="1" x14ac:dyDescent="0.2">
      <c r="A95" s="95">
        <v>46</v>
      </c>
      <c r="B95" s="71">
        <f>IF(OR(Respostas!$E905="",Respostas!$E905="Selecione a Nota aqui."),0,Respostas!$E905)</f>
        <v>0</v>
      </c>
      <c r="C95" s="71">
        <f>IF(OR(Respostas!$E906="",Respostas!$E906="Selecione a Nota aqui."),0,Respostas!$E906)</f>
        <v>0</v>
      </c>
      <c r="D95" s="71">
        <f>IF(OR(Respostas!$E907="",Respostas!$E907="Selecione a Nota aqui."),0,Respostas!$E907)</f>
        <v>0</v>
      </c>
      <c r="E95" s="71">
        <f>IF(OR(Respostas!$E908="",Respostas!$E908="Selecione a Nota aqui."),0,Respostas!$E908)</f>
        <v>0</v>
      </c>
      <c r="F95" s="71">
        <f>IF(OR(Respostas!$E909="",Respostas!$E909="Selecione a Nota aqui."),0,Respostas!$E909)</f>
        <v>0</v>
      </c>
      <c r="G95" s="71">
        <f>IF(OR(Respostas!$E910="",Respostas!$E910="Selecione a Nota aqui."),0,Respostas!$E910)</f>
        <v>0</v>
      </c>
      <c r="H95" s="71">
        <f>IF(OR(Respostas!$E911="",Respostas!$E911="Selecione a Nota aqui."),0,Respostas!$E911)</f>
        <v>0</v>
      </c>
      <c r="I95" s="71">
        <f>IF(OR(Respostas!$E912="",Respostas!$E912="Selecione a Nota aqui."),0,Respostas!$E912)</f>
        <v>0</v>
      </c>
      <c r="J95" s="71">
        <f>IF(OR(Respostas!$E913="",Respostas!$E913="Selecione a Nota aqui."),0,Respostas!$E913)</f>
        <v>0</v>
      </c>
      <c r="K95" s="71">
        <f>IF(OR(Respostas!$E914="",Respostas!$E914="Selecione a Nota aqui."),0,Respostas!$E914)</f>
        <v>0</v>
      </c>
      <c r="L95" s="71">
        <f>IF(OR(Respostas!$E915="",Respostas!$E915="Selecione a Nota aqui."),0,Respostas!$E915)</f>
        <v>0</v>
      </c>
      <c r="M95" s="71">
        <f>IF(OR(Respostas!$E916="",Respostas!$E916="Selecione a Nota aqui."),0,Respostas!$E916)</f>
        <v>0</v>
      </c>
      <c r="N95" s="71">
        <f>IF(OR(Respostas!$E917="",Respostas!$E917="Selecione a Nota aqui."),0,Respostas!$E917)</f>
        <v>0</v>
      </c>
      <c r="O95" s="71">
        <f>IF(OR(Respostas!$E918="",Respostas!$E918="Selecione a Nota aqui."),0,Respostas!$E918)</f>
        <v>0</v>
      </c>
      <c r="P95" s="71">
        <f>IF(OR(Respostas!$E919="",Respostas!$E919="Selecione a Nota aqui."),0,Respostas!$E919)</f>
        <v>0</v>
      </c>
      <c r="Q95" s="71">
        <f>IF(OR(Respostas!$E920="",Respostas!$E920="Selecione a Nota aqui."),0,Respostas!$E920)</f>
        <v>0</v>
      </c>
      <c r="R95" s="71">
        <f>IF(OR(Respostas!$E921="",Respostas!$E921="Selecione a Nota aqui."),0,Respostas!$E921)</f>
        <v>0</v>
      </c>
      <c r="S95" s="71">
        <f>IF(OR(Respostas!$E922="",Respostas!$E922="Selecione a Nota aqui."),0,Respostas!$E922)</f>
        <v>0</v>
      </c>
      <c r="T95" s="71">
        <f>IF(OR(Respostas!$E923="",Respostas!$E923="Selecione a Nota aqui."),0,Respostas!$E923)</f>
        <v>0</v>
      </c>
      <c r="U95" s="71">
        <f>IF(OR(Respostas!$E924="",Respostas!$E924="Selecione a Nota aqui."),0,Respostas!$E924)</f>
        <v>0</v>
      </c>
      <c r="V95" s="72" t="s">
        <v>2192</v>
      </c>
      <c r="W95" s="71">
        <f t="shared" si="13"/>
        <v>0</v>
      </c>
      <c r="X95" s="73">
        <f t="shared" si="14"/>
        <v>0</v>
      </c>
      <c r="Y95" s="153"/>
      <c r="AC95" s="74"/>
      <c r="AD95" s="75">
        <f t="shared" si="5"/>
        <v>0</v>
      </c>
      <c r="AE95" s="77"/>
    </row>
    <row r="96" spans="1:31" ht="12.75" customHeight="1" x14ac:dyDescent="0.2">
      <c r="A96" s="95">
        <v>47</v>
      </c>
      <c r="B96" s="71">
        <f>IF(OR(Respostas!$E925="",Respostas!$E925="Selecione a Nota aqui."),0,Respostas!$E925)</f>
        <v>0</v>
      </c>
      <c r="C96" s="71">
        <f>IF(OR(Respostas!$E926="",Respostas!$E926="Selecione a Nota aqui."),0,Respostas!$E926)</f>
        <v>0</v>
      </c>
      <c r="D96" s="71">
        <f>IF(OR(Respostas!$E927="",Respostas!$E927="Selecione a Nota aqui."),0,Respostas!$E927)</f>
        <v>0</v>
      </c>
      <c r="E96" s="71">
        <f>IF(OR(Respostas!$E928="",Respostas!$E928="Selecione a Nota aqui."),0,Respostas!$E928)</f>
        <v>0</v>
      </c>
      <c r="F96" s="71">
        <f>IF(OR(Respostas!$E929="",Respostas!$E929="Selecione a Nota aqui."),0,Respostas!$E929)</f>
        <v>0</v>
      </c>
      <c r="G96" s="71">
        <f>IF(OR(Respostas!$E930="",Respostas!$E930="Selecione a Nota aqui."),0,Respostas!$E930)</f>
        <v>0</v>
      </c>
      <c r="H96" s="71">
        <f>IF(OR(Respostas!$E931="",Respostas!$E931="Selecione a Nota aqui."),0,Respostas!$E931)</f>
        <v>0</v>
      </c>
      <c r="I96" s="71">
        <f>IF(OR(Respostas!$E932="",Respostas!$E932="Selecione a Nota aqui."),0,Respostas!$E932)</f>
        <v>0</v>
      </c>
      <c r="J96" s="71">
        <f>IF(OR(Respostas!$E933="",Respostas!$E933="Selecione a Nota aqui."),0,Respostas!$E933)</f>
        <v>0</v>
      </c>
      <c r="K96" s="71">
        <f>IF(OR(Respostas!$E934="",Respostas!$E934="Selecione a Nota aqui."),0,Respostas!$E934)</f>
        <v>0</v>
      </c>
      <c r="L96" s="71">
        <f>IF(OR(Respostas!$E935="",Respostas!$E935="Selecione a Nota aqui."),0,Respostas!$E935)</f>
        <v>0</v>
      </c>
      <c r="M96" s="71">
        <f>IF(OR(Respostas!$E936="",Respostas!$E936="Selecione a Nota aqui."),0,Respostas!$E936)</f>
        <v>0</v>
      </c>
      <c r="N96" s="71">
        <f>IF(OR(Respostas!$E937="",Respostas!$E937="Selecione a Nota aqui."),0,Respostas!$E937)</f>
        <v>0</v>
      </c>
      <c r="O96" s="71">
        <f>IF(OR(Respostas!$E938="",Respostas!$E938="Selecione a Nota aqui."),0,Respostas!$E938)</f>
        <v>0</v>
      </c>
      <c r="P96" s="71">
        <f>IF(OR(Respostas!$E939="",Respostas!$E939="Selecione a Nota aqui."),0,Respostas!$E939)</f>
        <v>0</v>
      </c>
      <c r="Q96" s="71">
        <f>IF(OR(Respostas!$E940="",Respostas!$E940="Selecione a Nota aqui."),0,Respostas!$E940)</f>
        <v>0</v>
      </c>
      <c r="R96" s="71">
        <f>IF(OR(Respostas!$E941="",Respostas!$E941="Selecione a Nota aqui."),0,Respostas!$E941)</f>
        <v>0</v>
      </c>
      <c r="S96" s="71">
        <f>IF(OR(Respostas!$E942="",Respostas!$E942="Selecione a Nota aqui."),0,Respostas!$E942)</f>
        <v>0</v>
      </c>
      <c r="T96" s="71">
        <f>IF(OR(Respostas!$E943="",Respostas!$E943="Selecione a Nota aqui."),0,Respostas!$E943)</f>
        <v>0</v>
      </c>
      <c r="U96" s="71">
        <f>IF(OR(Respostas!$E944="",Respostas!$E944="Selecione a Nota aqui."),0,Respostas!$E944)</f>
        <v>0</v>
      </c>
      <c r="V96" s="72" t="s">
        <v>2193</v>
      </c>
      <c r="W96" s="71">
        <f t="shared" si="13"/>
        <v>0</v>
      </c>
      <c r="X96" s="73">
        <f t="shared" si="14"/>
        <v>0</v>
      </c>
      <c r="Y96" s="153"/>
      <c r="AC96" s="74"/>
      <c r="AD96" s="75">
        <f t="shared" si="5"/>
        <v>0</v>
      </c>
      <c r="AE96" s="77">
        <f>X73</f>
        <v>0</v>
      </c>
    </row>
    <row r="97" spans="1:31" ht="12.75" customHeight="1" x14ac:dyDescent="0.2">
      <c r="A97" s="95">
        <v>48</v>
      </c>
      <c r="B97" s="71">
        <f>IF(OR(Respostas!$E945="",Respostas!$E945="Selecione a Nota aqui."),0,Respostas!$E945)</f>
        <v>0</v>
      </c>
      <c r="C97" s="71">
        <f>IF(OR(Respostas!$E946="",Respostas!$E946="Selecione a Nota aqui."),0,Respostas!$E946)</f>
        <v>0</v>
      </c>
      <c r="D97" s="71">
        <f>IF(OR(Respostas!$E947="",Respostas!$E947="Selecione a Nota aqui."),0,Respostas!$E947)</f>
        <v>0</v>
      </c>
      <c r="E97" s="71">
        <f>IF(OR(Respostas!$E948="",Respostas!$E948="Selecione a Nota aqui."),0,Respostas!$E948)</f>
        <v>0</v>
      </c>
      <c r="F97" s="71">
        <f>IF(OR(Respostas!$E949="",Respostas!$E949="Selecione a Nota aqui."),0,Respostas!$E949)</f>
        <v>0</v>
      </c>
      <c r="G97" s="71">
        <f>IF(OR(Respostas!$E950="",Respostas!$E950="Selecione a Nota aqui."),0,Respostas!$E950)</f>
        <v>0</v>
      </c>
      <c r="H97" s="71">
        <f>IF(OR(Respostas!$E951="",Respostas!$E951="Selecione a Nota aqui."),0,Respostas!$E951)</f>
        <v>0</v>
      </c>
      <c r="I97" s="71">
        <f>IF(OR(Respostas!$E952="",Respostas!$E952="Selecione a Nota aqui."),0,Respostas!$E952)</f>
        <v>0</v>
      </c>
      <c r="J97" s="71">
        <f>IF(OR(Respostas!$E953="",Respostas!$E953="Selecione a Nota aqui."),0,Respostas!$E953)</f>
        <v>0</v>
      </c>
      <c r="K97" s="71">
        <f>IF(OR(Respostas!$E954="",Respostas!$E954="Selecione a Nota aqui."),0,Respostas!$E954)</f>
        <v>0</v>
      </c>
      <c r="L97" s="71">
        <f>IF(OR(Respostas!$E955="",Respostas!$E955="Selecione a Nota aqui."),0,Respostas!$E955)</f>
        <v>0</v>
      </c>
      <c r="M97" s="71">
        <f>IF(OR(Respostas!$E956="",Respostas!$E956="Selecione a Nota aqui."),0,Respostas!$E956)</f>
        <v>0</v>
      </c>
      <c r="N97" s="71">
        <f>IF(OR(Respostas!$E957="",Respostas!$E957="Selecione a Nota aqui."),0,Respostas!$E957)</f>
        <v>0</v>
      </c>
      <c r="O97" s="71">
        <f>IF(OR(Respostas!$E958="",Respostas!$E958="Selecione a Nota aqui."),0,Respostas!$E958)</f>
        <v>0</v>
      </c>
      <c r="P97" s="71">
        <f>IF(OR(Respostas!$E959="",Respostas!$E959="Selecione a Nota aqui."),0,Respostas!$E959)</f>
        <v>0</v>
      </c>
      <c r="Q97" s="71">
        <f>IF(OR(Respostas!$E960="",Respostas!$E960="Selecione a Nota aqui."),0,Respostas!$E960)</f>
        <v>0</v>
      </c>
      <c r="R97" s="71">
        <f>IF(OR(Respostas!$E961="",Respostas!$E961="Selecione a Nota aqui."),0,Respostas!$E961)</f>
        <v>0</v>
      </c>
      <c r="S97" s="71">
        <f>IF(OR(Respostas!$E962="",Respostas!$E962="Selecione a Nota aqui."),0,Respostas!$E962)</f>
        <v>0</v>
      </c>
      <c r="T97" s="71">
        <f>IF(OR(Respostas!$E963="",Respostas!$E963="Selecione a Nota aqui."),0,Respostas!$E963)</f>
        <v>0</v>
      </c>
      <c r="U97" s="71">
        <f>IF(OR(Respostas!$E964="",Respostas!$E964="Selecione a Nota aqui."),0,Respostas!$E964)</f>
        <v>0</v>
      </c>
      <c r="V97" s="72" t="s">
        <v>2194</v>
      </c>
      <c r="W97" s="71">
        <f t="shared" si="13"/>
        <v>0</v>
      </c>
      <c r="X97" s="73">
        <f t="shared" si="14"/>
        <v>0</v>
      </c>
      <c r="Y97" s="153"/>
      <c r="AC97" s="74"/>
      <c r="AD97" s="75">
        <f t="shared" si="5"/>
        <v>0</v>
      </c>
      <c r="AE97" s="77"/>
    </row>
    <row r="98" spans="1:31" ht="12.75" customHeight="1" x14ac:dyDescent="0.2">
      <c r="A98" s="95">
        <v>49</v>
      </c>
      <c r="B98" s="71">
        <f>IF(OR(Respostas!$E965="",Respostas!$E965="Selecione a Nota aqui."),0,Respostas!$E965)</f>
        <v>0</v>
      </c>
      <c r="C98" s="71">
        <f>IF(OR(Respostas!$E966="",Respostas!$E966="Selecione a Nota aqui."),0,Respostas!$E966)</f>
        <v>0</v>
      </c>
      <c r="D98" s="71">
        <f>IF(OR(Respostas!$E967="",Respostas!$E967="Selecione a Nota aqui."),0,Respostas!$E967)</f>
        <v>0</v>
      </c>
      <c r="E98" s="71">
        <f>IF(OR(Respostas!$E968="",Respostas!$E968="Selecione a Nota aqui."),0,Respostas!$E968)</f>
        <v>0</v>
      </c>
      <c r="F98" s="71">
        <f>IF(OR(Respostas!$E969="",Respostas!$E969="Selecione a Nota aqui."),0,Respostas!$E969)</f>
        <v>0</v>
      </c>
      <c r="G98" s="71">
        <f>IF(OR(Respostas!$E970="",Respostas!$E970="Selecione a Nota aqui."),0,Respostas!$E970)</f>
        <v>0</v>
      </c>
      <c r="H98" s="71">
        <f>IF(OR(Respostas!$E971="",Respostas!$E971="Selecione a Nota aqui."),0,Respostas!$E971)</f>
        <v>0</v>
      </c>
      <c r="I98" s="71">
        <f>IF(OR(Respostas!$E972="",Respostas!$E972="Selecione a Nota aqui."),0,Respostas!$E972)</f>
        <v>0</v>
      </c>
      <c r="J98" s="71">
        <f>IF(OR(Respostas!$E973="",Respostas!$E973="Selecione a Nota aqui."),0,Respostas!$E973)</f>
        <v>0</v>
      </c>
      <c r="K98" s="71">
        <f>IF(OR(Respostas!$E974="",Respostas!$E974="Selecione a Nota aqui."),0,Respostas!$E974)</f>
        <v>0</v>
      </c>
      <c r="L98" s="71">
        <f>IF(OR(Respostas!$E975="",Respostas!$E975="Selecione a Nota aqui."),0,Respostas!$E975)</f>
        <v>0</v>
      </c>
      <c r="M98" s="71">
        <f>IF(OR(Respostas!$E976="",Respostas!$E976="Selecione a Nota aqui."),0,Respostas!$E976)</f>
        <v>0</v>
      </c>
      <c r="N98" s="71">
        <f>IF(OR(Respostas!$E977="",Respostas!$E977="Selecione a Nota aqui."),0,Respostas!$E977)</f>
        <v>0</v>
      </c>
      <c r="O98" s="71">
        <f>IF(OR(Respostas!$E978="",Respostas!$E978="Selecione a Nota aqui."),0,Respostas!$E978)</f>
        <v>0</v>
      </c>
      <c r="P98" s="71">
        <f>IF(OR(Respostas!$E979="",Respostas!$E979="Selecione a Nota aqui."),0,Respostas!$E979)</f>
        <v>0</v>
      </c>
      <c r="Q98" s="71">
        <f>IF(OR(Respostas!$E980="",Respostas!$E980="Selecione a Nota aqui."),0,Respostas!$E980)</f>
        <v>0</v>
      </c>
      <c r="R98" s="71">
        <f>IF(OR(Respostas!$E981="",Respostas!$E981="Selecione a Nota aqui."),0,Respostas!$E981)</f>
        <v>0</v>
      </c>
      <c r="S98" s="71">
        <f>IF(OR(Respostas!$E982="",Respostas!$E982="Selecione a Nota aqui."),0,Respostas!$E982)</f>
        <v>0</v>
      </c>
      <c r="T98" s="71">
        <f>IF(OR(Respostas!$E983="",Respostas!$E983="Selecione a Nota aqui."),0,Respostas!$E983)</f>
        <v>0</v>
      </c>
      <c r="U98" s="71">
        <f>IF(OR(Respostas!$E984="",Respostas!$E984="Selecione a Nota aqui."),0,Respostas!$E984)</f>
        <v>0</v>
      </c>
      <c r="V98" s="72" t="s">
        <v>2195</v>
      </c>
      <c r="W98" s="71">
        <f t="shared" si="13"/>
        <v>0</v>
      </c>
      <c r="X98" s="73">
        <f t="shared" si="14"/>
        <v>0</v>
      </c>
      <c r="Y98" s="153"/>
      <c r="AC98" s="74"/>
      <c r="AD98" s="75">
        <f t="shared" si="5"/>
        <v>0</v>
      </c>
      <c r="AE98" s="77">
        <f>X74</f>
        <v>0</v>
      </c>
    </row>
    <row r="99" spans="1:31" ht="13.5" customHeight="1" thickBot="1" x14ac:dyDescent="0.25">
      <c r="A99" s="96">
        <v>50</v>
      </c>
      <c r="B99" s="80">
        <f>IF(OR(Respostas!$E985="",Respostas!$E985="Selecione a Nota aqui."),0,Respostas!$E985)</f>
        <v>0</v>
      </c>
      <c r="C99" s="80">
        <f>IF(OR(Respostas!$E986="",Respostas!$E986="Selecione a Nota aqui."),0,Respostas!$E986)</f>
        <v>0</v>
      </c>
      <c r="D99" s="80">
        <f>IF(OR(Respostas!$E987="",Respostas!$E987="Selecione a Nota aqui."),0,Respostas!$E987)</f>
        <v>0</v>
      </c>
      <c r="E99" s="80">
        <f>IF(OR(Respostas!$E988="",Respostas!$E988="Selecione a Nota aqui."),0,Respostas!$E988)</f>
        <v>0</v>
      </c>
      <c r="F99" s="80">
        <f>IF(OR(Respostas!$E989="",Respostas!$E989="Selecione a Nota aqui."),0,Respostas!$E989)</f>
        <v>0</v>
      </c>
      <c r="G99" s="80">
        <f>IF(OR(Respostas!$E990="",Respostas!$E990="Selecione a Nota aqui."),0,Respostas!$E990)</f>
        <v>0</v>
      </c>
      <c r="H99" s="80">
        <f>IF(OR(Respostas!$E991="",Respostas!$E991="Selecione a Nota aqui."),0,Respostas!$E991)</f>
        <v>0</v>
      </c>
      <c r="I99" s="80">
        <f>IF(OR(Respostas!$E992="",Respostas!$E992="Selecione a Nota aqui."),0,Respostas!$E992)</f>
        <v>0</v>
      </c>
      <c r="J99" s="80">
        <f>IF(OR(Respostas!$E993="",Respostas!$E993="Selecione a Nota aqui."),0,Respostas!$E993)</f>
        <v>0</v>
      </c>
      <c r="K99" s="80">
        <f>IF(OR(Respostas!$E994="",Respostas!$E994="Selecione a Nota aqui."),0,Respostas!$E994)</f>
        <v>0</v>
      </c>
      <c r="L99" s="80">
        <f>IF(OR(Respostas!$E995="",Respostas!$E995="Selecione a Nota aqui."),0,Respostas!$E995)</f>
        <v>0</v>
      </c>
      <c r="M99" s="80">
        <f>IF(OR(Respostas!$E996="",Respostas!$E996="Selecione a Nota aqui."),0,Respostas!$E996)</f>
        <v>0</v>
      </c>
      <c r="N99" s="80">
        <f>IF(OR(Respostas!$E997="",Respostas!$E997="Selecione a Nota aqui."),0,Respostas!$E997)</f>
        <v>0</v>
      </c>
      <c r="O99" s="80">
        <f>IF(OR(Respostas!$E998="",Respostas!$E998="Selecione a Nota aqui."),0,Respostas!$E998)</f>
        <v>0</v>
      </c>
      <c r="P99" s="80">
        <f>IF(OR(Respostas!$E999="",Respostas!$E999="Selecione a Nota aqui."),0,Respostas!$E999)</f>
        <v>0</v>
      </c>
      <c r="Q99" s="80">
        <f>IF(OR(Respostas!$E1000="",Respostas!$E1000="Selecione a Nota aqui."),0,Respostas!$E1000)</f>
        <v>0</v>
      </c>
      <c r="R99" s="80">
        <f>IF(OR(Respostas!$E1001="",Respostas!$E1001="Selecione a Nota aqui."),0,Respostas!$E1001)</f>
        <v>0</v>
      </c>
      <c r="S99" s="80">
        <f>IF(OR(Respostas!$E1002="",Respostas!$E1002="Selecione a Nota aqui."),0,Respostas!$E1002)</f>
        <v>0</v>
      </c>
      <c r="T99" s="80">
        <f>IF(OR(Respostas!$E1003="",Respostas!$E1003="Selecione a Nota aqui."),0,Respostas!$E1003)</f>
        <v>0</v>
      </c>
      <c r="U99" s="80">
        <f>IF(OR(Respostas!$E1004="",Respostas!$E1004="Selecione a Nota aqui."),0,Respostas!$E1004)</f>
        <v>0</v>
      </c>
      <c r="V99" s="81" t="s">
        <v>2196</v>
      </c>
      <c r="W99" s="80">
        <f>IF(COUNTIF(B99:U99,"na")=20,"na",SUM(B99:U99))</f>
        <v>0</v>
      </c>
      <c r="X99" s="82">
        <f t="shared" si="14"/>
        <v>0</v>
      </c>
      <c r="Y99" s="154"/>
      <c r="AC99" s="74"/>
      <c r="AD99" s="75">
        <f t="shared" si="5"/>
        <v>0</v>
      </c>
      <c r="AE99" s="77"/>
    </row>
    <row r="100" spans="1:31" ht="14.25" thickTop="1" thickBot="1" x14ac:dyDescent="0.25">
      <c r="W100" s="14"/>
      <c r="Y100" s="14"/>
      <c r="AC100" s="74"/>
      <c r="AD100" s="75">
        <f t="shared" si="5"/>
        <v>0</v>
      </c>
      <c r="AE100" s="77">
        <f>X75</f>
        <v>0</v>
      </c>
    </row>
    <row r="101" spans="1:31" ht="14.25" customHeight="1" thickTop="1" x14ac:dyDescent="0.2">
      <c r="A101" s="63"/>
      <c r="B101" s="94">
        <v>1</v>
      </c>
      <c r="C101" s="94">
        <v>2</v>
      </c>
      <c r="D101" s="94">
        <v>3</v>
      </c>
      <c r="E101" s="94">
        <v>4</v>
      </c>
      <c r="F101" s="94">
        <v>5</v>
      </c>
      <c r="G101" s="94">
        <v>6</v>
      </c>
      <c r="H101" s="94">
        <v>7</v>
      </c>
      <c r="I101" s="94">
        <v>8</v>
      </c>
      <c r="J101" s="94">
        <v>9</v>
      </c>
      <c r="K101" s="94">
        <v>10</v>
      </c>
      <c r="L101" s="94">
        <v>11</v>
      </c>
      <c r="M101" s="94">
        <v>12</v>
      </c>
      <c r="N101" s="94">
        <v>13</v>
      </c>
      <c r="O101" s="94">
        <v>14</v>
      </c>
      <c r="P101" s="94">
        <v>15</v>
      </c>
      <c r="Q101" s="94">
        <v>16</v>
      </c>
      <c r="R101" s="94">
        <v>17</v>
      </c>
      <c r="S101" s="94">
        <v>18</v>
      </c>
      <c r="T101" s="94">
        <v>19</v>
      </c>
      <c r="U101" s="94">
        <v>20</v>
      </c>
      <c r="V101" s="65" t="s">
        <v>2197</v>
      </c>
      <c r="W101" s="64" t="s">
        <v>2140</v>
      </c>
      <c r="X101" s="66" t="s">
        <v>2141</v>
      </c>
      <c r="Y101" s="152">
        <f>SUM(W102:W111)/(IF(COUNTIF(X102:X111,"&gt;0")&gt;0,COUNTIF(X102:X111,"&gt;0"),1)*20*1)</f>
        <v>0</v>
      </c>
      <c r="AC101" s="74"/>
      <c r="AD101" s="75">
        <f t="shared" si="5"/>
        <v>0</v>
      </c>
      <c r="AE101" s="77"/>
    </row>
    <row r="102" spans="1:31" ht="12.75" customHeight="1" x14ac:dyDescent="0.2">
      <c r="A102" s="95">
        <v>51</v>
      </c>
      <c r="B102" s="71">
        <f>IF(OR(Respostas!$E1005="",Respostas!$E1005="Selecione a Nota aqui."),0,Respostas!$E1005)</f>
        <v>0</v>
      </c>
      <c r="C102" s="71">
        <f>IF(OR(Respostas!$E1006="",Respostas!$E1006="Selecione a Nota aqui."),0,Respostas!$E1006)</f>
        <v>0</v>
      </c>
      <c r="D102" s="71">
        <f>IF(OR(Respostas!$E1007="",Respostas!$E1007="Selecione a Nota aqui."),0,Respostas!$E1007)</f>
        <v>0</v>
      </c>
      <c r="E102" s="71">
        <f>IF(OR(Respostas!$E1008="",Respostas!$E1008="Selecione a Nota aqui."),0,Respostas!$E1008)</f>
        <v>0</v>
      </c>
      <c r="F102" s="71">
        <f>IF(OR(Respostas!$E1009="",Respostas!$E1009="Selecione a Nota aqui."),0,Respostas!$E1009)</f>
        <v>0</v>
      </c>
      <c r="G102" s="71">
        <f>IF(OR(Respostas!$E1010="",Respostas!$E1010="Selecione a Nota aqui."),0,Respostas!$E1010)</f>
        <v>0</v>
      </c>
      <c r="H102" s="71">
        <f>IF(OR(Respostas!$E1011="",Respostas!$E1011="Selecione a Nota aqui."),0,Respostas!$E1011)</f>
        <v>0</v>
      </c>
      <c r="I102" s="71">
        <f>IF(OR(Respostas!$E1012="",Respostas!$E1012="Selecione a Nota aqui."),0,Respostas!$E1012)</f>
        <v>0</v>
      </c>
      <c r="J102" s="71">
        <f>IF(OR(Respostas!$E1013="",Respostas!$E1013="Selecione a Nota aqui."),0,Respostas!$E1013)</f>
        <v>0</v>
      </c>
      <c r="K102" s="71">
        <f>IF(OR(Respostas!$E1014="",Respostas!$E1014="Selecione a Nota aqui."),0,Respostas!$E1014)</f>
        <v>0</v>
      </c>
      <c r="L102" s="71">
        <f>IF(OR(Respostas!$E1015="",Respostas!$E1015="Selecione a Nota aqui."),0,Respostas!$E1015)</f>
        <v>0</v>
      </c>
      <c r="M102" s="71">
        <f>IF(OR(Respostas!$E1016="",Respostas!$E1016="Selecione a Nota aqui."),0,Respostas!$E1016)</f>
        <v>0</v>
      </c>
      <c r="N102" s="71">
        <f>IF(OR(Respostas!$E1017="",Respostas!$E1017="Selecione a Nota aqui."),0,Respostas!$E1017)</f>
        <v>0</v>
      </c>
      <c r="O102" s="71">
        <f>IF(OR(Respostas!$E1018="",Respostas!$E1018="Selecione a Nota aqui."),0,Respostas!$E1018)</f>
        <v>0</v>
      </c>
      <c r="P102" s="71">
        <f>IF(OR(Respostas!$E1019="",Respostas!$E1019="Selecione a Nota aqui."),0,Respostas!$E1019)</f>
        <v>0</v>
      </c>
      <c r="Q102" s="71">
        <f>IF(OR(Respostas!$E1020="",Respostas!$E1020="Selecione a Nota aqui."),0,Respostas!$E1020)</f>
        <v>0</v>
      </c>
      <c r="R102" s="71">
        <f>IF(OR(Respostas!$E1021="",Respostas!$E1021="Selecione a Nota aqui."),0,Respostas!$E1021)</f>
        <v>0</v>
      </c>
      <c r="S102" s="71">
        <f>IF(OR(Respostas!$E1022="",Respostas!$E1022="Selecione a Nota aqui."),0,Respostas!$E1022)</f>
        <v>0</v>
      </c>
      <c r="T102" s="71">
        <f>IF(OR(Respostas!$E1023="",Respostas!$E1023="Selecione a Nota aqui."),0,Respostas!$E1023)</f>
        <v>0</v>
      </c>
      <c r="U102" s="71">
        <f>IF(OR(Respostas!$E1024="",Respostas!$E1024="Selecione a Nota aqui."),0,Respostas!$E1024)</f>
        <v>0</v>
      </c>
      <c r="V102" s="72" t="s">
        <v>2198</v>
      </c>
      <c r="W102" s="71">
        <f t="shared" ref="W102:W110" si="15">IF(COUNTIF(B102:U102,"na")=20,"na",SUM(B102:U102))</f>
        <v>0</v>
      </c>
      <c r="X102" s="73">
        <f t="shared" ref="X102:X111" si="16">IF(W102="na",0,W102/((20-COUNTIF(B102:U102,"na"))*1))</f>
        <v>0</v>
      </c>
      <c r="Y102" s="153"/>
      <c r="AC102" s="74"/>
      <c r="AD102" s="75">
        <f t="shared" si="5"/>
        <v>0</v>
      </c>
      <c r="AE102" s="77">
        <f>X78</f>
        <v>0</v>
      </c>
    </row>
    <row r="103" spans="1:31" ht="12.75" customHeight="1" x14ac:dyDescent="0.2">
      <c r="A103" s="95">
        <v>52</v>
      </c>
      <c r="B103" s="71">
        <f>IF(OR(Respostas!$E1025="",Respostas!$E1025="Selecione a Nota aqui."),0,Respostas!$E1025)</f>
        <v>0</v>
      </c>
      <c r="C103" s="71">
        <f>IF(OR(Respostas!$E1026="",Respostas!$E1026="Selecione a Nota aqui."),0,Respostas!$E1026)</f>
        <v>0</v>
      </c>
      <c r="D103" s="71">
        <f>IF(OR(Respostas!$E1027="",Respostas!$E1027="Selecione a Nota aqui."),0,Respostas!$E1027)</f>
        <v>0</v>
      </c>
      <c r="E103" s="71">
        <f>IF(OR(Respostas!$E1028="",Respostas!$E1028="Selecione a Nota aqui."),0,Respostas!$E1028)</f>
        <v>0</v>
      </c>
      <c r="F103" s="71">
        <f>IF(OR(Respostas!$E1029="",Respostas!$E1029="Selecione a Nota aqui."),0,Respostas!$E1029)</f>
        <v>0</v>
      </c>
      <c r="G103" s="71">
        <f>IF(OR(Respostas!$E1030="",Respostas!$E1030="Selecione a Nota aqui."),0,Respostas!$E1030)</f>
        <v>0</v>
      </c>
      <c r="H103" s="71">
        <f>IF(OR(Respostas!$E1031="",Respostas!$E1031="Selecione a Nota aqui."),0,Respostas!$E1031)</f>
        <v>0</v>
      </c>
      <c r="I103" s="71">
        <f>IF(OR(Respostas!$E1032="",Respostas!$E1032="Selecione a Nota aqui."),0,Respostas!$E1032)</f>
        <v>0</v>
      </c>
      <c r="J103" s="71">
        <f>IF(OR(Respostas!$E1033="",Respostas!$E1033="Selecione a Nota aqui."),0,Respostas!$E1033)</f>
        <v>0</v>
      </c>
      <c r="K103" s="71">
        <f>IF(OR(Respostas!$E1034="",Respostas!$E1034="Selecione a Nota aqui."),0,Respostas!$E1034)</f>
        <v>0</v>
      </c>
      <c r="L103" s="71">
        <f>IF(OR(Respostas!$E1035="",Respostas!$E1035="Selecione a Nota aqui."),0,Respostas!$E1035)</f>
        <v>0</v>
      </c>
      <c r="M103" s="71">
        <f>IF(OR(Respostas!$E1036="",Respostas!$E1036="Selecione a Nota aqui."),0,Respostas!$E1036)</f>
        <v>0</v>
      </c>
      <c r="N103" s="71">
        <f>IF(OR(Respostas!$E1037="",Respostas!$E1037="Selecione a Nota aqui."),0,Respostas!$E1037)</f>
        <v>0</v>
      </c>
      <c r="O103" s="71">
        <f>IF(OR(Respostas!$E1038="",Respostas!$E1038="Selecione a Nota aqui."),0,Respostas!$E1038)</f>
        <v>0</v>
      </c>
      <c r="P103" s="71">
        <f>IF(OR(Respostas!$E1039="",Respostas!$E1039="Selecione a Nota aqui."),0,Respostas!$E1039)</f>
        <v>0</v>
      </c>
      <c r="Q103" s="71">
        <f>IF(OR(Respostas!$E1040="",Respostas!$E1040="Selecione a Nota aqui."),0,Respostas!$E1040)</f>
        <v>0</v>
      </c>
      <c r="R103" s="71">
        <f>IF(OR(Respostas!$E1041="",Respostas!$E1041="Selecione a Nota aqui."),0,Respostas!$E1041)</f>
        <v>0</v>
      </c>
      <c r="S103" s="71">
        <f>IF(OR(Respostas!$E1042="",Respostas!$E1042="Selecione a Nota aqui."),0,Respostas!$E1042)</f>
        <v>0</v>
      </c>
      <c r="T103" s="71">
        <f>IF(OR(Respostas!$E1043="",Respostas!$E1043="Selecione a Nota aqui."),0,Respostas!$E1043)</f>
        <v>0</v>
      </c>
      <c r="U103" s="71">
        <f>IF(OR(Respostas!$E1044="",Respostas!$E1044="Selecione a Nota aqui."),0,Respostas!$E1044)</f>
        <v>0</v>
      </c>
      <c r="V103" s="72" t="s">
        <v>2199</v>
      </c>
      <c r="W103" s="71">
        <f t="shared" si="15"/>
        <v>0</v>
      </c>
      <c r="X103" s="73">
        <f t="shared" si="16"/>
        <v>0</v>
      </c>
      <c r="Y103" s="153"/>
      <c r="AC103" s="74"/>
      <c r="AD103" s="75">
        <f t="shared" si="5"/>
        <v>0</v>
      </c>
      <c r="AE103" s="77"/>
    </row>
    <row r="104" spans="1:31" ht="12.75" customHeight="1" x14ac:dyDescent="0.2">
      <c r="A104" s="95">
        <v>53</v>
      </c>
      <c r="B104" s="71">
        <f>IF(OR(Respostas!$E1045="",Respostas!$E1045="Selecione a Nota aqui."),0,Respostas!$E1045)</f>
        <v>0</v>
      </c>
      <c r="C104" s="71">
        <f>IF(OR(Respostas!$E1046="",Respostas!$E1046="Selecione a Nota aqui."),0,Respostas!$E1046)</f>
        <v>0</v>
      </c>
      <c r="D104" s="71">
        <f>IF(OR(Respostas!$E1047="",Respostas!$E1047="Selecione a Nota aqui."),0,Respostas!$E1047)</f>
        <v>0</v>
      </c>
      <c r="E104" s="71">
        <f>IF(OR(Respostas!$E1048="",Respostas!$E1048="Selecione a Nota aqui."),0,Respostas!$E1048)</f>
        <v>0</v>
      </c>
      <c r="F104" s="71">
        <f>IF(OR(Respostas!$E1049="",Respostas!$E1049="Selecione a Nota aqui."),0,Respostas!$E1049)</f>
        <v>0</v>
      </c>
      <c r="G104" s="71">
        <f>IF(OR(Respostas!$E1050="",Respostas!$E1050="Selecione a Nota aqui."),0,Respostas!$E1050)</f>
        <v>0</v>
      </c>
      <c r="H104" s="71">
        <f>IF(OR(Respostas!$E1051="",Respostas!$E1051="Selecione a Nota aqui."),0,Respostas!$E1051)</f>
        <v>0</v>
      </c>
      <c r="I104" s="71">
        <f>IF(OR(Respostas!$E1052="",Respostas!$E1052="Selecione a Nota aqui."),0,Respostas!$E1052)</f>
        <v>0</v>
      </c>
      <c r="J104" s="71">
        <f>IF(OR(Respostas!$E1053="",Respostas!$E1053="Selecione a Nota aqui."),0,Respostas!$E1053)</f>
        <v>0</v>
      </c>
      <c r="K104" s="71">
        <f>IF(OR(Respostas!$E1054="",Respostas!$E1054="Selecione a Nota aqui."),0,Respostas!$E1054)</f>
        <v>0</v>
      </c>
      <c r="L104" s="71">
        <f>IF(OR(Respostas!$E1055="",Respostas!$E1055="Selecione a Nota aqui."),0,Respostas!$E1055)</f>
        <v>0</v>
      </c>
      <c r="M104" s="71">
        <f>IF(OR(Respostas!$E1056="",Respostas!$E1056="Selecione a Nota aqui."),0,Respostas!$E1056)</f>
        <v>0</v>
      </c>
      <c r="N104" s="71">
        <f>IF(OR(Respostas!$E1057="",Respostas!$E1057="Selecione a Nota aqui."),0,Respostas!$E1057)</f>
        <v>0</v>
      </c>
      <c r="O104" s="71">
        <f>IF(OR(Respostas!$E1058="",Respostas!$E1058="Selecione a Nota aqui."),0,Respostas!$E1058)</f>
        <v>0</v>
      </c>
      <c r="P104" s="71">
        <f>IF(OR(Respostas!$E1059="",Respostas!$E1059="Selecione a Nota aqui."),0,Respostas!$E1059)</f>
        <v>0</v>
      </c>
      <c r="Q104" s="71">
        <f>IF(OR(Respostas!$E1060="",Respostas!$E1060="Selecione a Nota aqui."),0,Respostas!$E1060)</f>
        <v>0</v>
      </c>
      <c r="R104" s="71">
        <f>IF(OR(Respostas!$E1061="",Respostas!$E1061="Selecione a Nota aqui."),0,Respostas!$E1061)</f>
        <v>0</v>
      </c>
      <c r="S104" s="71">
        <f>IF(OR(Respostas!$E1062="",Respostas!$E1062="Selecione a Nota aqui."),0,Respostas!$E1062)</f>
        <v>0</v>
      </c>
      <c r="T104" s="71">
        <f>IF(OR(Respostas!$E1063="",Respostas!$E1063="Selecione a Nota aqui."),0,Respostas!$E1063)</f>
        <v>0</v>
      </c>
      <c r="U104" s="71">
        <f>IF(OR(Respostas!$E1064="",Respostas!$E1064="Selecione a Nota aqui."),0,Respostas!$E1064)</f>
        <v>0</v>
      </c>
      <c r="V104" s="72" t="s">
        <v>2200</v>
      </c>
      <c r="W104" s="71">
        <f t="shared" si="15"/>
        <v>0</v>
      </c>
      <c r="X104" s="73">
        <f t="shared" si="16"/>
        <v>0</v>
      </c>
      <c r="Y104" s="153"/>
      <c r="AC104" s="74"/>
      <c r="AD104" s="75">
        <f t="shared" si="5"/>
        <v>0</v>
      </c>
      <c r="AE104" s="77">
        <f>X79</f>
        <v>0</v>
      </c>
    </row>
    <row r="105" spans="1:31" ht="12.75" customHeight="1" x14ac:dyDescent="0.2">
      <c r="A105" s="95">
        <v>54</v>
      </c>
      <c r="B105" s="71">
        <f>IF(OR(Respostas!$E1065="",Respostas!$E1065="Selecione a Nota aqui."),0,Respostas!$E1065)</f>
        <v>0</v>
      </c>
      <c r="C105" s="71">
        <f>IF(OR(Respostas!$E1066="",Respostas!$E1066="Selecione a Nota aqui."),0,Respostas!$E1066)</f>
        <v>0</v>
      </c>
      <c r="D105" s="71">
        <f>IF(OR(Respostas!$E1067="",Respostas!$E1067="Selecione a Nota aqui."),0,Respostas!$E1067)</f>
        <v>0</v>
      </c>
      <c r="E105" s="71">
        <f>IF(OR(Respostas!$E1068="",Respostas!$E1068="Selecione a Nota aqui."),0,Respostas!$E1068)</f>
        <v>0</v>
      </c>
      <c r="F105" s="71">
        <f>IF(OR(Respostas!$E1069="",Respostas!$E1069="Selecione a Nota aqui."),0,Respostas!$E1069)</f>
        <v>0</v>
      </c>
      <c r="G105" s="71">
        <f>IF(OR(Respostas!$E1070="",Respostas!$E1070="Selecione a Nota aqui."),0,Respostas!$E1070)</f>
        <v>0</v>
      </c>
      <c r="H105" s="71">
        <f>IF(OR(Respostas!$E1071="",Respostas!$E1071="Selecione a Nota aqui."),0,Respostas!$E1071)</f>
        <v>0</v>
      </c>
      <c r="I105" s="71">
        <f>IF(OR(Respostas!$E1072="",Respostas!$E1072="Selecione a Nota aqui."),0,Respostas!$E1072)</f>
        <v>0</v>
      </c>
      <c r="J105" s="71">
        <f>IF(OR(Respostas!$E1073="",Respostas!$E1073="Selecione a Nota aqui."),0,Respostas!$E1073)</f>
        <v>0</v>
      </c>
      <c r="K105" s="71">
        <f>IF(OR(Respostas!$E1074="",Respostas!$E1074="Selecione a Nota aqui."),0,Respostas!$E1074)</f>
        <v>0</v>
      </c>
      <c r="L105" s="71">
        <f>IF(OR(Respostas!$E1075="",Respostas!$E1075="Selecione a Nota aqui."),0,Respostas!$E1075)</f>
        <v>0</v>
      </c>
      <c r="M105" s="71">
        <f>IF(OR(Respostas!$E1076="",Respostas!$E1076="Selecione a Nota aqui."),0,Respostas!$E1076)</f>
        <v>0</v>
      </c>
      <c r="N105" s="71">
        <f>IF(OR(Respostas!$E1077="",Respostas!$E1077="Selecione a Nota aqui."),0,Respostas!$E1077)</f>
        <v>0</v>
      </c>
      <c r="O105" s="71">
        <f>IF(OR(Respostas!$E1078="",Respostas!$E1078="Selecione a Nota aqui."),0,Respostas!$E1078)</f>
        <v>0</v>
      </c>
      <c r="P105" s="71">
        <f>IF(OR(Respostas!$E1079="",Respostas!$E1079="Selecione a Nota aqui."),0,Respostas!$E1079)</f>
        <v>0</v>
      </c>
      <c r="Q105" s="71">
        <f>IF(OR(Respostas!$E1080="",Respostas!$E1080="Selecione a Nota aqui."),0,Respostas!$E1080)</f>
        <v>0</v>
      </c>
      <c r="R105" s="71">
        <f>IF(OR(Respostas!$E1081="",Respostas!$E1081="Selecione a Nota aqui."),0,Respostas!$E1081)</f>
        <v>0</v>
      </c>
      <c r="S105" s="71">
        <f>IF(OR(Respostas!$E1082="",Respostas!$E1082="Selecione a Nota aqui."),0,Respostas!$E1082)</f>
        <v>0</v>
      </c>
      <c r="T105" s="71">
        <f>IF(OR(Respostas!$E1083="",Respostas!$E1083="Selecione a Nota aqui."),0,Respostas!$E1083)</f>
        <v>0</v>
      </c>
      <c r="U105" s="71">
        <f>IF(OR(Respostas!$E1084="",Respostas!$E1084="Selecione a Nota aqui."),0,Respostas!$E1084)</f>
        <v>0</v>
      </c>
      <c r="V105" s="78" t="s">
        <v>2201</v>
      </c>
      <c r="W105" s="71">
        <f t="shared" si="15"/>
        <v>0</v>
      </c>
      <c r="X105" s="73">
        <f t="shared" si="16"/>
        <v>0</v>
      </c>
      <c r="Y105" s="153"/>
      <c r="AC105" s="74"/>
      <c r="AD105" s="75">
        <f t="shared" si="5"/>
        <v>0</v>
      </c>
      <c r="AE105" s="77"/>
    </row>
    <row r="106" spans="1:31" ht="12.75" customHeight="1" x14ac:dyDescent="0.2">
      <c r="A106" s="95">
        <v>55</v>
      </c>
      <c r="B106" s="71">
        <f>IF(OR(Respostas!$E1085="",Respostas!$E1085="Selecione a Nota aqui."),0,Respostas!$E1085)</f>
        <v>0</v>
      </c>
      <c r="C106" s="71">
        <f>IF(OR(Respostas!$E1086="",Respostas!$E1086="Selecione a Nota aqui."),0,Respostas!$E1086)</f>
        <v>0</v>
      </c>
      <c r="D106" s="71">
        <f>IF(OR(Respostas!$E1087="",Respostas!$E1087="Selecione a Nota aqui."),0,Respostas!$E1087)</f>
        <v>0</v>
      </c>
      <c r="E106" s="71">
        <f>IF(OR(Respostas!$E1088="",Respostas!$E1088="Selecione a Nota aqui."),0,Respostas!$E1088)</f>
        <v>0</v>
      </c>
      <c r="F106" s="71">
        <f>IF(OR(Respostas!$E1089="",Respostas!$E1089="Selecione a Nota aqui."),0,Respostas!$E1089)</f>
        <v>0</v>
      </c>
      <c r="G106" s="71">
        <f>IF(OR(Respostas!$E1090="",Respostas!$E1090="Selecione a Nota aqui."),0,Respostas!$E1090)</f>
        <v>0</v>
      </c>
      <c r="H106" s="71">
        <f>IF(OR(Respostas!$E1091="",Respostas!$E1091="Selecione a Nota aqui."),0,Respostas!$E1091)</f>
        <v>0</v>
      </c>
      <c r="I106" s="71">
        <f>IF(OR(Respostas!$E1092="",Respostas!$E1092="Selecione a Nota aqui."),0,Respostas!$E1092)</f>
        <v>0</v>
      </c>
      <c r="J106" s="71">
        <f>IF(OR(Respostas!$E1093="",Respostas!$E1093="Selecione a Nota aqui."),0,Respostas!$E1093)</f>
        <v>0</v>
      </c>
      <c r="K106" s="71">
        <f>IF(OR(Respostas!$E1094="",Respostas!$E1094="Selecione a Nota aqui."),0,Respostas!$E1094)</f>
        <v>0</v>
      </c>
      <c r="L106" s="71">
        <f>IF(OR(Respostas!$E1095="",Respostas!$E1095="Selecione a Nota aqui."),0,Respostas!$E1095)</f>
        <v>0</v>
      </c>
      <c r="M106" s="71">
        <f>IF(OR(Respostas!$E1096="",Respostas!$E1096="Selecione a Nota aqui."),0,Respostas!$E1096)</f>
        <v>0</v>
      </c>
      <c r="N106" s="71">
        <f>IF(OR(Respostas!$E1097="",Respostas!$E1097="Selecione a Nota aqui."),0,Respostas!$E1097)</f>
        <v>0</v>
      </c>
      <c r="O106" s="71">
        <f>IF(OR(Respostas!$E1098="",Respostas!$E1098="Selecione a Nota aqui."),0,Respostas!$E1098)</f>
        <v>0</v>
      </c>
      <c r="P106" s="71">
        <f>IF(OR(Respostas!$E1099="",Respostas!$E1099="Selecione a Nota aqui."),0,Respostas!$E1099)</f>
        <v>0</v>
      </c>
      <c r="Q106" s="71">
        <f>IF(OR(Respostas!$E1100="",Respostas!$E1100="Selecione a Nota aqui."),0,Respostas!$E1100)</f>
        <v>0</v>
      </c>
      <c r="R106" s="71">
        <f>IF(OR(Respostas!$E1101="",Respostas!$E1101="Selecione a Nota aqui."),0,Respostas!$E1101)</f>
        <v>0</v>
      </c>
      <c r="S106" s="71">
        <f>IF(OR(Respostas!$E1102="",Respostas!$E1102="Selecione a Nota aqui."),0,Respostas!$E1102)</f>
        <v>0</v>
      </c>
      <c r="T106" s="71">
        <f>IF(OR(Respostas!$E1103="",Respostas!$E1103="Selecione a Nota aqui."),0,Respostas!$E1103)</f>
        <v>0</v>
      </c>
      <c r="U106" s="71">
        <f>IF(OR(Respostas!$E1104="",Respostas!$E1104="Selecione a Nota aqui."),0,Respostas!$E1104)</f>
        <v>0</v>
      </c>
      <c r="V106" s="72" t="s">
        <v>2202</v>
      </c>
      <c r="W106" s="71">
        <f t="shared" si="15"/>
        <v>0</v>
      </c>
      <c r="X106" s="73">
        <f t="shared" si="16"/>
        <v>0</v>
      </c>
      <c r="Y106" s="153"/>
      <c r="AC106" s="74"/>
      <c r="AD106" s="75">
        <f t="shared" si="5"/>
        <v>0</v>
      </c>
      <c r="AE106" s="77">
        <f>X80</f>
        <v>0</v>
      </c>
    </row>
    <row r="107" spans="1:31" ht="12.75" customHeight="1" x14ac:dyDescent="0.2">
      <c r="A107" s="95">
        <v>56</v>
      </c>
      <c r="B107" s="71">
        <f>IF(OR(Respostas!$E1105="",Respostas!$E1105="Selecione a Nota aqui."),0,Respostas!$E1105)</f>
        <v>0</v>
      </c>
      <c r="C107" s="71">
        <f>IF(OR(Respostas!$E1106="",Respostas!$E1106="Selecione a Nota aqui."),0,Respostas!$E1106)</f>
        <v>0</v>
      </c>
      <c r="D107" s="71">
        <f>IF(OR(Respostas!$E1107="",Respostas!$E1107="Selecione a Nota aqui."),0,Respostas!$E1107)</f>
        <v>0</v>
      </c>
      <c r="E107" s="71">
        <f>IF(OR(Respostas!$E1108="",Respostas!$E1108="Selecione a Nota aqui."),0,Respostas!$E1108)</f>
        <v>0</v>
      </c>
      <c r="F107" s="71">
        <f>IF(OR(Respostas!$E1109="",Respostas!$E1109="Selecione a Nota aqui."),0,Respostas!$E1109)</f>
        <v>0</v>
      </c>
      <c r="G107" s="71">
        <f>IF(OR(Respostas!$E1110="",Respostas!$E1110="Selecione a Nota aqui."),0,Respostas!$E1110)</f>
        <v>0</v>
      </c>
      <c r="H107" s="71">
        <f>IF(OR(Respostas!$E1111="",Respostas!$E1111="Selecione a Nota aqui."),0,Respostas!$E1111)</f>
        <v>0</v>
      </c>
      <c r="I107" s="71">
        <f>IF(OR(Respostas!$E1112="",Respostas!$E1112="Selecione a Nota aqui."),0,Respostas!$E1112)</f>
        <v>0</v>
      </c>
      <c r="J107" s="71">
        <f>IF(OR(Respostas!$E1113="",Respostas!$E1113="Selecione a Nota aqui."),0,Respostas!$E1113)</f>
        <v>0</v>
      </c>
      <c r="K107" s="71">
        <f>IF(OR(Respostas!$E1114="",Respostas!$E1114="Selecione a Nota aqui."),0,Respostas!$E1114)</f>
        <v>0</v>
      </c>
      <c r="L107" s="71">
        <f>IF(OR(Respostas!$E1115="",Respostas!$E1115="Selecione a Nota aqui."),0,Respostas!$E1115)</f>
        <v>0</v>
      </c>
      <c r="M107" s="71">
        <f>IF(OR(Respostas!$E1116="",Respostas!$E1116="Selecione a Nota aqui."),0,Respostas!$E1116)</f>
        <v>0</v>
      </c>
      <c r="N107" s="71">
        <f>IF(OR(Respostas!$E1117="",Respostas!$E1117="Selecione a Nota aqui."),0,Respostas!$E1117)</f>
        <v>0</v>
      </c>
      <c r="O107" s="71">
        <f>IF(OR(Respostas!$E1118="",Respostas!$E1118="Selecione a Nota aqui."),0,Respostas!$E1118)</f>
        <v>0</v>
      </c>
      <c r="P107" s="71">
        <f>IF(OR(Respostas!$E1119="",Respostas!$E1119="Selecione a Nota aqui."),0,Respostas!$E1119)</f>
        <v>0</v>
      </c>
      <c r="Q107" s="71">
        <f>IF(OR(Respostas!$E1120="",Respostas!$E1120="Selecione a Nota aqui."),0,Respostas!$E1120)</f>
        <v>0</v>
      </c>
      <c r="R107" s="71">
        <f>IF(OR(Respostas!$E1121="",Respostas!$E1121="Selecione a Nota aqui."),0,Respostas!$E1121)</f>
        <v>0</v>
      </c>
      <c r="S107" s="71">
        <f>IF(OR(Respostas!$E1122="",Respostas!$E1122="Selecione a Nota aqui."),0,Respostas!$E1122)</f>
        <v>0</v>
      </c>
      <c r="T107" s="71">
        <f>IF(OR(Respostas!$E1123="",Respostas!$E1123="Selecione a Nota aqui."),0,Respostas!$E1123)</f>
        <v>0</v>
      </c>
      <c r="U107" s="71">
        <f>IF(OR(Respostas!$E1124="",Respostas!$E1124="Selecione a Nota aqui."),0,Respostas!$E1124)</f>
        <v>0</v>
      </c>
      <c r="V107" s="72" t="s">
        <v>2203</v>
      </c>
      <c r="W107" s="71">
        <f t="shared" si="15"/>
        <v>0</v>
      </c>
      <c r="X107" s="73">
        <f t="shared" si="16"/>
        <v>0</v>
      </c>
      <c r="Y107" s="153"/>
      <c r="AC107" s="74"/>
      <c r="AD107" s="75">
        <f t="shared" ref="AD107:AD170" si="17">AE107*100</f>
        <v>0</v>
      </c>
      <c r="AE107" s="77"/>
    </row>
    <row r="108" spans="1:31" ht="12.75" customHeight="1" x14ac:dyDescent="0.2">
      <c r="A108" s="95">
        <v>57</v>
      </c>
      <c r="B108" s="71">
        <f>IF(OR(Respostas!$E1125="",Respostas!$E1125="Selecione a Nota aqui."),0,Respostas!$E1125)</f>
        <v>0</v>
      </c>
      <c r="C108" s="71">
        <f>IF(OR(Respostas!$E1126="",Respostas!$E1126="Selecione a Nota aqui."),0,Respostas!$E1126)</f>
        <v>0</v>
      </c>
      <c r="D108" s="71">
        <f>IF(OR(Respostas!$E1127="",Respostas!$E1127="Selecione a Nota aqui."),0,Respostas!$E1127)</f>
        <v>0</v>
      </c>
      <c r="E108" s="71">
        <f>IF(OR(Respostas!$E1128="",Respostas!$E1128="Selecione a Nota aqui."),0,Respostas!$E1128)</f>
        <v>0</v>
      </c>
      <c r="F108" s="71">
        <f>IF(OR(Respostas!$E1129="",Respostas!$E1129="Selecione a Nota aqui."),0,Respostas!$E1129)</f>
        <v>0</v>
      </c>
      <c r="G108" s="71">
        <f>IF(OR(Respostas!$E1130="",Respostas!$E1130="Selecione a Nota aqui."),0,Respostas!$E1130)</f>
        <v>0</v>
      </c>
      <c r="H108" s="71">
        <f>IF(OR(Respostas!$E1131="",Respostas!$E1131="Selecione a Nota aqui."),0,Respostas!$E1131)</f>
        <v>0</v>
      </c>
      <c r="I108" s="71">
        <f>IF(OR(Respostas!$E1132="",Respostas!$E1132="Selecione a Nota aqui."),0,Respostas!$E1132)</f>
        <v>0</v>
      </c>
      <c r="J108" s="71">
        <f>IF(OR(Respostas!$E1133="",Respostas!$E1133="Selecione a Nota aqui."),0,Respostas!$E1133)</f>
        <v>0</v>
      </c>
      <c r="K108" s="71">
        <f>IF(OR(Respostas!$E1134="",Respostas!$E1134="Selecione a Nota aqui."),0,Respostas!$E1134)</f>
        <v>0</v>
      </c>
      <c r="L108" s="71">
        <f>IF(OR(Respostas!$E1135="",Respostas!$E1135="Selecione a Nota aqui."),0,Respostas!$E1135)</f>
        <v>0</v>
      </c>
      <c r="M108" s="71">
        <f>IF(OR(Respostas!$E1136="",Respostas!$E1136="Selecione a Nota aqui."),0,Respostas!$E1136)</f>
        <v>0</v>
      </c>
      <c r="N108" s="71">
        <f>IF(OR(Respostas!$E1137="",Respostas!$E1137="Selecione a Nota aqui."),0,Respostas!$E1137)</f>
        <v>0</v>
      </c>
      <c r="O108" s="71">
        <f>IF(OR(Respostas!$E1138="",Respostas!$E1138="Selecione a Nota aqui."),0,Respostas!$E1138)</f>
        <v>0</v>
      </c>
      <c r="P108" s="71">
        <f>IF(OR(Respostas!$E1139="",Respostas!$E1139="Selecione a Nota aqui."),0,Respostas!$E1139)</f>
        <v>0</v>
      </c>
      <c r="Q108" s="71">
        <f>IF(OR(Respostas!$E1140="",Respostas!$E1140="Selecione a Nota aqui."),0,Respostas!$E1140)</f>
        <v>0</v>
      </c>
      <c r="R108" s="71">
        <f>IF(OR(Respostas!$E1141="",Respostas!$E1141="Selecione a Nota aqui."),0,Respostas!$E1141)</f>
        <v>0</v>
      </c>
      <c r="S108" s="71">
        <f>IF(OR(Respostas!$E1142="",Respostas!$E1142="Selecione a Nota aqui."),0,Respostas!$E1142)</f>
        <v>0</v>
      </c>
      <c r="T108" s="71">
        <f>IF(OR(Respostas!$E1143="",Respostas!$E1143="Selecione a Nota aqui."),0,Respostas!$E1143)</f>
        <v>0</v>
      </c>
      <c r="U108" s="71">
        <f>IF(OR(Respostas!$E1144="",Respostas!$E1144="Selecione a Nota aqui."),0,Respostas!$E1144)</f>
        <v>0</v>
      </c>
      <c r="V108" s="72" t="s">
        <v>2204</v>
      </c>
      <c r="W108" s="71">
        <f t="shared" si="15"/>
        <v>0</v>
      </c>
      <c r="X108" s="73">
        <f t="shared" si="16"/>
        <v>0</v>
      </c>
      <c r="Y108" s="153"/>
      <c r="AC108" s="74"/>
      <c r="AD108" s="75">
        <f t="shared" si="17"/>
        <v>0</v>
      </c>
      <c r="AE108" s="77">
        <f>X81</f>
        <v>0</v>
      </c>
    </row>
    <row r="109" spans="1:31" ht="12.75" customHeight="1" x14ac:dyDescent="0.2">
      <c r="A109" s="95">
        <v>58</v>
      </c>
      <c r="B109" s="71">
        <f>IF(OR(Respostas!$E1145="",Respostas!$E1145="Selecione a Nota aqui."),0,Respostas!$E1145)</f>
        <v>0</v>
      </c>
      <c r="C109" s="71">
        <f>IF(OR(Respostas!$E1146="",Respostas!$E1146="Selecione a Nota aqui."),0,Respostas!$E1146)</f>
        <v>0</v>
      </c>
      <c r="D109" s="71">
        <f>IF(OR(Respostas!$E1147="",Respostas!$E1147="Selecione a Nota aqui."),0,Respostas!$E1147)</f>
        <v>0</v>
      </c>
      <c r="E109" s="71">
        <f>IF(OR(Respostas!$E1148="",Respostas!$E1148="Selecione a Nota aqui."),0,Respostas!$E1148)</f>
        <v>0</v>
      </c>
      <c r="F109" s="71">
        <f>IF(OR(Respostas!$E1149="",Respostas!$E1149="Selecione a Nota aqui."),0,Respostas!$E1149)</f>
        <v>0</v>
      </c>
      <c r="G109" s="71">
        <f>IF(OR(Respostas!$E1150="",Respostas!$E1150="Selecione a Nota aqui."),0,Respostas!$E1150)</f>
        <v>0</v>
      </c>
      <c r="H109" s="71">
        <f>IF(OR(Respostas!$E1151="",Respostas!$E1151="Selecione a Nota aqui."),0,Respostas!$E1151)</f>
        <v>0</v>
      </c>
      <c r="I109" s="71">
        <f>IF(OR(Respostas!$E1152="",Respostas!$E1152="Selecione a Nota aqui."),0,Respostas!$E1152)</f>
        <v>0</v>
      </c>
      <c r="J109" s="71">
        <f>IF(OR(Respostas!$E1153="",Respostas!$E1153="Selecione a Nota aqui."),0,Respostas!$E1153)</f>
        <v>0</v>
      </c>
      <c r="K109" s="71">
        <f>IF(OR(Respostas!$E1154="",Respostas!$E1154="Selecione a Nota aqui."),0,Respostas!$E1154)</f>
        <v>0</v>
      </c>
      <c r="L109" s="71">
        <f>IF(OR(Respostas!$E1155="",Respostas!$E1155="Selecione a Nota aqui."),0,Respostas!$E1155)</f>
        <v>0</v>
      </c>
      <c r="M109" s="71">
        <f>IF(OR(Respostas!$E1156="",Respostas!$E1156="Selecione a Nota aqui."),0,Respostas!$E1156)</f>
        <v>0</v>
      </c>
      <c r="N109" s="71">
        <f>IF(OR(Respostas!$E1157="",Respostas!$E1157="Selecione a Nota aqui."),0,Respostas!$E1157)</f>
        <v>0</v>
      </c>
      <c r="O109" s="71">
        <f>IF(OR(Respostas!$E1158="",Respostas!$E1158="Selecione a Nota aqui."),0,Respostas!$E1158)</f>
        <v>0</v>
      </c>
      <c r="P109" s="71">
        <f>IF(OR(Respostas!$E1159="",Respostas!$E1159="Selecione a Nota aqui."),0,Respostas!$E1159)</f>
        <v>0</v>
      </c>
      <c r="Q109" s="71">
        <f>IF(OR(Respostas!$E1160="",Respostas!$E1160="Selecione a Nota aqui."),0,Respostas!$E1160)</f>
        <v>0</v>
      </c>
      <c r="R109" s="71">
        <f>IF(OR(Respostas!$E1161="",Respostas!$E1161="Selecione a Nota aqui."),0,Respostas!$E1161)</f>
        <v>0</v>
      </c>
      <c r="S109" s="71">
        <f>IF(OR(Respostas!$E1162="",Respostas!$E1162="Selecione a Nota aqui."),0,Respostas!$E1162)</f>
        <v>0</v>
      </c>
      <c r="T109" s="71">
        <f>IF(OR(Respostas!$E1163="",Respostas!$E1163="Selecione a Nota aqui."),0,Respostas!$E1163)</f>
        <v>0</v>
      </c>
      <c r="U109" s="71">
        <f>IF(OR(Respostas!$E1164="",Respostas!$E1164="Selecione a Nota aqui."),0,Respostas!$E1164)</f>
        <v>0</v>
      </c>
      <c r="V109" s="72" t="s">
        <v>2205</v>
      </c>
      <c r="W109" s="71">
        <f t="shared" si="15"/>
        <v>0</v>
      </c>
      <c r="X109" s="73">
        <f t="shared" si="16"/>
        <v>0</v>
      </c>
      <c r="Y109" s="153"/>
      <c r="AC109" s="69" t="s">
        <v>2175</v>
      </c>
      <c r="AD109" s="75">
        <f t="shared" si="17"/>
        <v>0</v>
      </c>
      <c r="AE109" s="77"/>
    </row>
    <row r="110" spans="1:31" ht="12.75" customHeight="1" x14ac:dyDescent="0.2">
      <c r="A110" s="95">
        <v>59</v>
      </c>
      <c r="B110" s="71">
        <f>IF(OR(Respostas!$E1165="",Respostas!$E1165="Selecione a Nota aqui."),0,Respostas!$E1165)</f>
        <v>0</v>
      </c>
      <c r="C110" s="71">
        <f>IF(OR(Respostas!$E1166="",Respostas!$E1166="Selecione a Nota aqui."),0,Respostas!$E1166)</f>
        <v>0</v>
      </c>
      <c r="D110" s="71">
        <f>IF(OR(Respostas!$E1167="",Respostas!$E1167="Selecione a Nota aqui."),0,Respostas!$E1167)</f>
        <v>0</v>
      </c>
      <c r="E110" s="71">
        <f>IF(OR(Respostas!$E1168="",Respostas!$E1168="Selecione a Nota aqui."),0,Respostas!$E1168)</f>
        <v>0</v>
      </c>
      <c r="F110" s="71">
        <f>IF(OR(Respostas!$E1169="",Respostas!$E1169="Selecione a Nota aqui."),0,Respostas!$E1169)</f>
        <v>0</v>
      </c>
      <c r="G110" s="71">
        <f>IF(OR(Respostas!$E1170="",Respostas!$E1170="Selecione a Nota aqui."),0,Respostas!$E1170)</f>
        <v>0</v>
      </c>
      <c r="H110" s="71">
        <f>IF(OR(Respostas!$E1171="",Respostas!$E1171="Selecione a Nota aqui."),0,Respostas!$E1171)</f>
        <v>0</v>
      </c>
      <c r="I110" s="71">
        <f>IF(OR(Respostas!$E1172="",Respostas!$E1172="Selecione a Nota aqui."),0,Respostas!$E1172)</f>
        <v>0</v>
      </c>
      <c r="J110" s="71">
        <f>IF(OR(Respostas!$E1173="",Respostas!$E1173="Selecione a Nota aqui."),0,Respostas!$E1173)</f>
        <v>0</v>
      </c>
      <c r="K110" s="71">
        <f>IF(OR(Respostas!$E1174="",Respostas!$E1174="Selecione a Nota aqui."),0,Respostas!$E1174)</f>
        <v>0</v>
      </c>
      <c r="L110" s="71">
        <f>IF(OR(Respostas!$E1175="",Respostas!$E1175="Selecione a Nota aqui."),0,Respostas!$E1175)</f>
        <v>0</v>
      </c>
      <c r="M110" s="71">
        <f>IF(OR(Respostas!$E1176="",Respostas!$E1176="Selecione a Nota aqui."),0,Respostas!$E1176)</f>
        <v>0</v>
      </c>
      <c r="N110" s="71">
        <f>IF(OR(Respostas!$E1177="",Respostas!$E1177="Selecione a Nota aqui."),0,Respostas!$E1177)</f>
        <v>0</v>
      </c>
      <c r="O110" s="71">
        <f>IF(OR(Respostas!$E1178="",Respostas!$E1178="Selecione a Nota aqui."),0,Respostas!$E1178)</f>
        <v>0</v>
      </c>
      <c r="P110" s="71">
        <f>IF(OR(Respostas!$E1179="",Respostas!$E1179="Selecione a Nota aqui."),0,Respostas!$E1179)</f>
        <v>0</v>
      </c>
      <c r="Q110" s="71">
        <f>IF(OR(Respostas!$E1180="",Respostas!$E1180="Selecione a Nota aqui."),0,Respostas!$E1180)</f>
        <v>0</v>
      </c>
      <c r="R110" s="71">
        <f>IF(OR(Respostas!$E1181="",Respostas!$E1181="Selecione a Nota aqui."),0,Respostas!$E1181)</f>
        <v>0</v>
      </c>
      <c r="S110" s="71">
        <f>IF(OR(Respostas!$E1182="",Respostas!$E1182="Selecione a Nota aqui."),0,Respostas!$E1182)</f>
        <v>0</v>
      </c>
      <c r="T110" s="71">
        <f>IF(OR(Respostas!$E1183="",Respostas!$E1183="Selecione a Nota aqui."),0,Respostas!$E1183)</f>
        <v>0</v>
      </c>
      <c r="U110" s="71">
        <f>IF(OR(Respostas!$E1184="",Respostas!$E1184="Selecione a Nota aqui."),0,Respostas!$E1184)</f>
        <v>0</v>
      </c>
      <c r="V110" s="72" t="s">
        <v>2206</v>
      </c>
      <c r="W110" s="71">
        <f t="shared" si="15"/>
        <v>0</v>
      </c>
      <c r="X110" s="73">
        <f t="shared" si="16"/>
        <v>0</v>
      </c>
      <c r="Y110" s="153"/>
      <c r="AC110" s="74"/>
      <c r="AD110" s="75">
        <f t="shared" si="17"/>
        <v>0</v>
      </c>
      <c r="AE110" s="77">
        <f>X82</f>
        <v>0</v>
      </c>
    </row>
    <row r="111" spans="1:31" ht="13.5" customHeight="1" thickBot="1" x14ac:dyDescent="0.25">
      <c r="A111" s="96">
        <v>60</v>
      </c>
      <c r="B111" s="80">
        <f>IF(OR(Respostas!$E1185="",Respostas!$E1185="Selecione a Nota aqui."),0,Respostas!$E1185)</f>
        <v>0</v>
      </c>
      <c r="C111" s="80">
        <f>IF(OR(Respostas!$E1186="",Respostas!$E1186="Selecione a Nota aqui."),0,Respostas!$E1186)</f>
        <v>0</v>
      </c>
      <c r="D111" s="80">
        <f>IF(OR(Respostas!$E1187="",Respostas!$E1187="Selecione a Nota aqui."),0,Respostas!$E1187)</f>
        <v>0</v>
      </c>
      <c r="E111" s="80">
        <f>IF(OR(Respostas!$E1188="",Respostas!$E1188="Selecione a Nota aqui."),0,Respostas!$E1188)</f>
        <v>0</v>
      </c>
      <c r="F111" s="80">
        <f>IF(OR(Respostas!$E1189="",Respostas!$E1189="Selecione a Nota aqui."),0,Respostas!$E1189)</f>
        <v>0</v>
      </c>
      <c r="G111" s="80">
        <f>IF(OR(Respostas!$E1190="",Respostas!$E1190="Selecione a Nota aqui."),0,Respostas!$E1190)</f>
        <v>0</v>
      </c>
      <c r="H111" s="80">
        <f>IF(OR(Respostas!$E1191="",Respostas!$E1191="Selecione a Nota aqui."),0,Respostas!$E1191)</f>
        <v>0</v>
      </c>
      <c r="I111" s="80">
        <f>IF(OR(Respostas!$E1192="",Respostas!$E1192="Selecione a Nota aqui."),0,Respostas!$E1192)</f>
        <v>0</v>
      </c>
      <c r="J111" s="80">
        <f>IF(OR(Respostas!$E1193="",Respostas!$E1193="Selecione a Nota aqui."),0,Respostas!$E1193)</f>
        <v>0</v>
      </c>
      <c r="K111" s="80">
        <f>IF(OR(Respostas!$E1194="",Respostas!$E1194="Selecione a Nota aqui."),0,Respostas!$E1194)</f>
        <v>0</v>
      </c>
      <c r="L111" s="80">
        <f>IF(OR(Respostas!$E1195="",Respostas!$E1195="Selecione a Nota aqui."),0,Respostas!$E1195)</f>
        <v>0</v>
      </c>
      <c r="M111" s="80">
        <f>IF(OR(Respostas!$E1196="",Respostas!$E1196="Selecione a Nota aqui."),0,Respostas!$E1196)</f>
        <v>0</v>
      </c>
      <c r="N111" s="80">
        <f>IF(OR(Respostas!$E1197="",Respostas!$E1197="Selecione a Nota aqui."),0,Respostas!$E1197)</f>
        <v>0</v>
      </c>
      <c r="O111" s="80">
        <f>IF(OR(Respostas!$E1198="",Respostas!$E1198="Selecione a Nota aqui."),0,Respostas!$E1198)</f>
        <v>0</v>
      </c>
      <c r="P111" s="80">
        <f>IF(OR(Respostas!$E1199="",Respostas!$E1199="Selecione a Nota aqui."),0,Respostas!$E1199)</f>
        <v>0</v>
      </c>
      <c r="Q111" s="80">
        <f>IF(OR(Respostas!$E1200="",Respostas!$E1200="Selecione a Nota aqui."),0,Respostas!$E1200)</f>
        <v>0</v>
      </c>
      <c r="R111" s="80">
        <f>IF(OR(Respostas!$E1201="",Respostas!$E1201="Selecione a Nota aqui."),0,Respostas!$E1201)</f>
        <v>0</v>
      </c>
      <c r="S111" s="80">
        <f>IF(OR(Respostas!$E1202="",Respostas!$E1202="Selecione a Nota aqui."),0,Respostas!$E1202)</f>
        <v>0</v>
      </c>
      <c r="T111" s="80">
        <f>IF(OR(Respostas!$E1203="",Respostas!$E1203="Selecione a Nota aqui."),0,Respostas!$E1203)</f>
        <v>0</v>
      </c>
      <c r="U111" s="80">
        <f>IF(OR(Respostas!$E1204="",Respostas!$E1204="Selecione a Nota aqui."),0,Respostas!$E1204)</f>
        <v>0</v>
      </c>
      <c r="V111" s="81" t="s">
        <v>2207</v>
      </c>
      <c r="W111" s="80">
        <f>IF(COUNTIF(B111:U111,"na")=20,"na",SUM(B111:U111))</f>
        <v>0</v>
      </c>
      <c r="X111" s="82">
        <f t="shared" si="16"/>
        <v>0</v>
      </c>
      <c r="Y111" s="154"/>
      <c r="AC111" s="74"/>
      <c r="AD111" s="75">
        <f t="shared" si="17"/>
        <v>0</v>
      </c>
      <c r="AE111" s="77"/>
    </row>
    <row r="112" spans="1:31" ht="14.25" thickTop="1" thickBot="1" x14ac:dyDescent="0.25">
      <c r="W112" s="14"/>
      <c r="Y112" s="14"/>
      <c r="AC112" s="74"/>
      <c r="AD112" s="75">
        <f t="shared" si="17"/>
        <v>0</v>
      </c>
      <c r="AE112" s="77">
        <f>X83</f>
        <v>0</v>
      </c>
    </row>
    <row r="113" spans="1:31" ht="14.25" customHeight="1" thickTop="1" x14ac:dyDescent="0.2">
      <c r="A113" s="97"/>
      <c r="B113" s="98">
        <v>1</v>
      </c>
      <c r="C113" s="99">
        <v>2</v>
      </c>
      <c r="D113" s="99">
        <v>3</v>
      </c>
      <c r="E113" s="99">
        <v>4</v>
      </c>
      <c r="F113" s="99">
        <v>5</v>
      </c>
      <c r="G113" s="99">
        <v>6</v>
      </c>
      <c r="H113" s="99">
        <v>7</v>
      </c>
      <c r="I113" s="99">
        <v>8</v>
      </c>
      <c r="J113" s="99">
        <v>9</v>
      </c>
      <c r="K113" s="99">
        <v>10</v>
      </c>
      <c r="L113" s="99">
        <v>11</v>
      </c>
      <c r="M113" s="99">
        <v>12</v>
      </c>
      <c r="N113" s="99">
        <v>13</v>
      </c>
      <c r="O113" s="99">
        <v>14</v>
      </c>
      <c r="P113" s="99">
        <v>15</v>
      </c>
      <c r="Q113" s="99">
        <v>16</v>
      </c>
      <c r="R113" s="99">
        <v>17</v>
      </c>
      <c r="S113" s="99">
        <v>18</v>
      </c>
      <c r="T113" s="99">
        <v>19</v>
      </c>
      <c r="U113" s="99">
        <v>20</v>
      </c>
      <c r="V113" s="100" t="s">
        <v>2208</v>
      </c>
      <c r="W113" s="101" t="s">
        <v>2140</v>
      </c>
      <c r="X113" s="66" t="s">
        <v>2141</v>
      </c>
      <c r="Y113" s="152">
        <f>SUM(W114:W123)/(IF(COUNTIF(X114:X123,"&gt;0")&gt;0,COUNTIF(X114:X123,"&gt;0"),1)*20*1)</f>
        <v>0</v>
      </c>
      <c r="AC113" s="74"/>
      <c r="AD113" s="75">
        <f t="shared" si="17"/>
        <v>0</v>
      </c>
      <c r="AE113" s="77"/>
    </row>
    <row r="114" spans="1:31" ht="13.5" customHeight="1" x14ac:dyDescent="0.2">
      <c r="A114" s="95">
        <v>61</v>
      </c>
      <c r="B114" s="71">
        <f>IF(OR(Respostas!$E1205="",Respostas!$E1205="Selecione a Nota aqui."),0,Respostas!$E1205)</f>
        <v>0</v>
      </c>
      <c r="C114" s="71">
        <f>IF(OR(Respostas!$E1206="",Respostas!$E1206="Selecione a Nota aqui."),0,Respostas!$E1206)</f>
        <v>0</v>
      </c>
      <c r="D114" s="71">
        <f>IF(OR(Respostas!$E1207="",Respostas!$E1207="Selecione a Nota aqui."),0,Respostas!$E1207)</f>
        <v>0</v>
      </c>
      <c r="E114" s="71">
        <f>IF(OR(Respostas!$E1208="",Respostas!$E1208="Selecione a Nota aqui."),0,Respostas!$E1208)</f>
        <v>0</v>
      </c>
      <c r="F114" s="71">
        <f>IF(OR(Respostas!$E1209="",Respostas!$E1209="Selecione a Nota aqui."),0,Respostas!$E1209)</f>
        <v>0</v>
      </c>
      <c r="G114" s="71">
        <f>IF(OR(Respostas!$E1210="",Respostas!$E1210="Selecione a Nota aqui."),0,Respostas!$E1210)</f>
        <v>0</v>
      </c>
      <c r="H114" s="71">
        <f>IF(OR(Respostas!$E1211="",Respostas!$E1211="Selecione a Nota aqui."),0,Respostas!$E1211)</f>
        <v>0</v>
      </c>
      <c r="I114" s="71">
        <f>IF(OR(Respostas!$E1212="",Respostas!$E1212="Selecione a Nota aqui."),0,Respostas!$E1212)</f>
        <v>0</v>
      </c>
      <c r="J114" s="71">
        <f>IF(OR(Respostas!$E1213="",Respostas!$E1213="Selecione a Nota aqui."),0,Respostas!$E1213)</f>
        <v>0</v>
      </c>
      <c r="K114" s="71">
        <f>IF(OR(Respostas!$E1214="",Respostas!$E1214="Selecione a Nota aqui."),0,Respostas!$E1214)</f>
        <v>0</v>
      </c>
      <c r="L114" s="71">
        <f>IF(OR(Respostas!$E1215="",Respostas!$E1215="Selecione a Nota aqui."),0,Respostas!$E1215)</f>
        <v>0</v>
      </c>
      <c r="M114" s="71">
        <f>IF(OR(Respostas!$E1216="",Respostas!$E1216="Selecione a Nota aqui."),0,Respostas!$E1216)</f>
        <v>0</v>
      </c>
      <c r="N114" s="71">
        <f>IF(OR(Respostas!$E1217="",Respostas!$E1217="Selecione a Nota aqui."),0,Respostas!$E1217)</f>
        <v>0</v>
      </c>
      <c r="O114" s="71">
        <f>IF(OR(Respostas!$E1218="",Respostas!$E1218="Selecione a Nota aqui."),0,Respostas!$E1218)</f>
        <v>0</v>
      </c>
      <c r="P114" s="71">
        <f>IF(OR(Respostas!$E1219="",Respostas!$E1219="Selecione a Nota aqui."),0,Respostas!$E1219)</f>
        <v>0</v>
      </c>
      <c r="Q114" s="71">
        <f>IF(OR(Respostas!$E1220="",Respostas!$E1220="Selecione a Nota aqui."),0,Respostas!$E1220)</f>
        <v>0</v>
      </c>
      <c r="R114" s="71">
        <f>IF(OR(Respostas!$E1221="",Respostas!$E1221="Selecione a Nota aqui."),0,Respostas!$E1221)</f>
        <v>0</v>
      </c>
      <c r="S114" s="71">
        <f>IF(OR(Respostas!$E1222="",Respostas!$E1222="Selecione a Nota aqui."),0,Respostas!$E1222)</f>
        <v>0</v>
      </c>
      <c r="T114" s="71">
        <f>IF(OR(Respostas!$E1223="",Respostas!$E1223="Selecione a Nota aqui."),0,Respostas!$E1223)</f>
        <v>0</v>
      </c>
      <c r="U114" s="71">
        <f>IF(OR(Respostas!$E1224="",Respostas!$E1224="Selecione a Nota aqui."),0,Respostas!$E1224)</f>
        <v>0</v>
      </c>
      <c r="V114" s="72" t="s">
        <v>2209</v>
      </c>
      <c r="W114" s="71">
        <f t="shared" ref="W114:W122" si="18">IF(COUNTIF(B114:U114,"na")=20,"na",SUM(B114:U114))</f>
        <v>0</v>
      </c>
      <c r="X114" s="73">
        <f t="shared" ref="X114:X123" si="19">IF(W114="na",0,W114/((20-COUNTIF(B114:U114,"na"))*1))</f>
        <v>0</v>
      </c>
      <c r="Y114" s="153"/>
      <c r="AC114" s="74"/>
      <c r="AD114" s="75">
        <f t="shared" si="17"/>
        <v>0</v>
      </c>
      <c r="AE114" s="77">
        <f>X84</f>
        <v>0</v>
      </c>
    </row>
    <row r="115" spans="1:31" ht="12.75" customHeight="1" x14ac:dyDescent="0.2">
      <c r="A115" s="95">
        <v>62</v>
      </c>
      <c r="B115" s="102">
        <f>IF(OR(Respostas!$E1225="",Respostas!$E1225="Selecione a Nota aqui."),0,Respostas!$E1225)</f>
        <v>0</v>
      </c>
      <c r="C115" s="71">
        <f>IF(OR(Respostas!$E1226="",Respostas!$E1226="Selecione a Nota aqui."),0,Respostas!$E1226)</f>
        <v>0</v>
      </c>
      <c r="D115" s="71">
        <f>IF(OR(Respostas!$E1227="",Respostas!$E1227="Selecione a Nota aqui."),0,Respostas!$E1227)</f>
        <v>0</v>
      </c>
      <c r="E115" s="71">
        <f>IF(OR(Respostas!$E1228="",Respostas!$E1228="Selecione a Nota aqui."),0,Respostas!$E1228)</f>
        <v>0</v>
      </c>
      <c r="F115" s="71">
        <f>IF(OR(Respostas!$E1229="",Respostas!$E1229="Selecione a Nota aqui."),0,Respostas!$E1229)</f>
        <v>0</v>
      </c>
      <c r="G115" s="71">
        <f>IF(OR(Respostas!$E1230="",Respostas!$E1230="Selecione a Nota aqui."),0,Respostas!$E1230)</f>
        <v>0</v>
      </c>
      <c r="H115" s="71">
        <f>IF(OR(Respostas!$E1231="",Respostas!$E1231="Selecione a Nota aqui."),0,Respostas!$E1231)</f>
        <v>0</v>
      </c>
      <c r="I115" s="71">
        <f>IF(OR(Respostas!$E1232="",Respostas!$E1232="Selecione a Nota aqui."),0,Respostas!$E1232)</f>
        <v>0</v>
      </c>
      <c r="J115" s="71">
        <f>IF(OR(Respostas!$E1233="",Respostas!$E1233="Selecione a Nota aqui."),0,Respostas!$E1233)</f>
        <v>0</v>
      </c>
      <c r="K115" s="71">
        <f>IF(OR(Respostas!$E1234="",Respostas!$E1234="Selecione a Nota aqui."),0,Respostas!$E1234)</f>
        <v>0</v>
      </c>
      <c r="L115" s="71">
        <f>IF(OR(Respostas!$E1235="",Respostas!$E1235="Selecione a Nota aqui."),0,Respostas!$E1235)</f>
        <v>0</v>
      </c>
      <c r="M115" s="71">
        <f>IF(OR(Respostas!$E1236="",Respostas!$E1236="Selecione a Nota aqui."),0,Respostas!$E1236)</f>
        <v>0</v>
      </c>
      <c r="N115" s="71">
        <f>IF(OR(Respostas!$E1237="",Respostas!$E1237="Selecione a Nota aqui."),0,Respostas!$E1237)</f>
        <v>0</v>
      </c>
      <c r="O115" s="71">
        <f>IF(OR(Respostas!$E1238="",Respostas!$E1238="Selecione a Nota aqui."),0,Respostas!$E1238)</f>
        <v>0</v>
      </c>
      <c r="P115" s="71">
        <f>IF(OR(Respostas!$E1239="",Respostas!$E1239="Selecione a Nota aqui."),0,Respostas!$E1239)</f>
        <v>0</v>
      </c>
      <c r="Q115" s="71">
        <f>IF(OR(Respostas!$E1240="",Respostas!$E1240="Selecione a Nota aqui."),0,Respostas!$E1240)</f>
        <v>0</v>
      </c>
      <c r="R115" s="71">
        <f>IF(OR(Respostas!$E1241="",Respostas!$E1241="Selecione a Nota aqui."),0,Respostas!$E1241)</f>
        <v>0</v>
      </c>
      <c r="S115" s="71">
        <f>IF(OR(Respostas!$E1242="",Respostas!$E1242="Selecione a Nota aqui."),0,Respostas!$E1242)</f>
        <v>0</v>
      </c>
      <c r="T115" s="71">
        <f>IF(OR(Respostas!$E1243="",Respostas!$E1243="Selecione a Nota aqui."),0,Respostas!$E1243)</f>
        <v>0</v>
      </c>
      <c r="U115" s="71">
        <f>IF(OR(Respostas!$E1244="",Respostas!$E1244="Selecione a Nota aqui."),0,Respostas!$E1244)</f>
        <v>0</v>
      </c>
      <c r="V115" s="72" t="s">
        <v>2210</v>
      </c>
      <c r="W115" s="71">
        <f t="shared" si="18"/>
        <v>0</v>
      </c>
      <c r="X115" s="73">
        <f t="shared" si="19"/>
        <v>0</v>
      </c>
      <c r="Y115" s="153"/>
      <c r="AC115" s="74"/>
      <c r="AD115" s="75">
        <f t="shared" si="17"/>
        <v>0</v>
      </c>
      <c r="AE115" s="77"/>
    </row>
    <row r="116" spans="1:31" ht="12.75" customHeight="1" x14ac:dyDescent="0.2">
      <c r="A116" s="95">
        <v>63</v>
      </c>
      <c r="B116" s="71">
        <f>IF(OR(Respostas!$E1245="",Respostas!$E1245="Selecione a Nota aqui."),0,Respostas!$E1245)</f>
        <v>0</v>
      </c>
      <c r="C116" s="71">
        <f>IF(OR(Respostas!$E1246="",Respostas!$E1246="Selecione a Nota aqui."),0,Respostas!$E1246)</f>
        <v>0</v>
      </c>
      <c r="D116" s="71">
        <f>IF(OR(Respostas!$E1247="",Respostas!$E1247="Selecione a Nota aqui."),0,Respostas!$E1247)</f>
        <v>0</v>
      </c>
      <c r="E116" s="71">
        <f>IF(OR(Respostas!$E1248="",Respostas!$E1248="Selecione a Nota aqui."),0,Respostas!$E1248)</f>
        <v>0</v>
      </c>
      <c r="F116" s="71">
        <f>IF(OR(Respostas!$E1249="",Respostas!$E1249="Selecione a Nota aqui."),0,Respostas!$E1249)</f>
        <v>0</v>
      </c>
      <c r="G116" s="71">
        <f>IF(OR(Respostas!$E1250="",Respostas!$E1250="Selecione a Nota aqui."),0,Respostas!$E1250)</f>
        <v>0</v>
      </c>
      <c r="H116" s="71">
        <f>IF(OR(Respostas!$E1251="",Respostas!$E1251="Selecione a Nota aqui."),0,Respostas!$E1251)</f>
        <v>0</v>
      </c>
      <c r="I116" s="71">
        <f>IF(OR(Respostas!$E1252="",Respostas!$E1252="Selecione a Nota aqui."),0,Respostas!$E1252)</f>
        <v>0</v>
      </c>
      <c r="J116" s="71">
        <f>IF(OR(Respostas!$E1253="",Respostas!$E1253="Selecione a Nota aqui."),0,Respostas!$E1253)</f>
        <v>0</v>
      </c>
      <c r="K116" s="71">
        <f>IF(OR(Respostas!$E1254="",Respostas!$E1254="Selecione a Nota aqui."),0,Respostas!$E1254)</f>
        <v>0</v>
      </c>
      <c r="L116" s="71">
        <f>IF(OR(Respostas!$E1255="",Respostas!$E1255="Selecione a Nota aqui."),0,Respostas!$E1255)</f>
        <v>0</v>
      </c>
      <c r="M116" s="71">
        <f>IF(OR(Respostas!$E1256="",Respostas!$E1256="Selecione a Nota aqui."),0,Respostas!$E1256)</f>
        <v>0</v>
      </c>
      <c r="N116" s="71">
        <f>IF(OR(Respostas!$E1257="",Respostas!$E1257="Selecione a Nota aqui."),0,Respostas!$E1257)</f>
        <v>0</v>
      </c>
      <c r="O116" s="71">
        <f>IF(OR(Respostas!$E1258="",Respostas!$E1258="Selecione a Nota aqui."),0,Respostas!$E1258)</f>
        <v>0</v>
      </c>
      <c r="P116" s="71">
        <f>IF(OR(Respostas!$E1259="",Respostas!$E1259="Selecione a Nota aqui."),0,Respostas!$E1259)</f>
        <v>0</v>
      </c>
      <c r="Q116" s="71">
        <f>IF(OR(Respostas!$E1260="",Respostas!$E1260="Selecione a Nota aqui."),0,Respostas!$E1260)</f>
        <v>0</v>
      </c>
      <c r="R116" s="71">
        <f>IF(OR(Respostas!$E1261="",Respostas!$E1261="Selecione a Nota aqui."),0,Respostas!$E1261)</f>
        <v>0</v>
      </c>
      <c r="S116" s="71">
        <f>IF(OR(Respostas!$E1262="",Respostas!$E1262="Selecione a Nota aqui."),0,Respostas!$E1262)</f>
        <v>0</v>
      </c>
      <c r="T116" s="71">
        <f>IF(OR(Respostas!$E1263="",Respostas!$E1263="Selecione a Nota aqui."),0,Respostas!$E1263)</f>
        <v>0</v>
      </c>
      <c r="U116" s="71">
        <f>IF(OR(Respostas!$E1264="",Respostas!$E1264="Selecione a Nota aqui."),0,Respostas!$E1264)</f>
        <v>0</v>
      </c>
      <c r="V116" s="72" t="s">
        <v>2211</v>
      </c>
      <c r="W116" s="71">
        <f t="shared" si="18"/>
        <v>0</v>
      </c>
      <c r="X116" s="73">
        <f t="shared" si="19"/>
        <v>0</v>
      </c>
      <c r="Y116" s="153"/>
      <c r="AC116" s="74"/>
      <c r="AD116" s="75">
        <f t="shared" si="17"/>
        <v>0</v>
      </c>
      <c r="AE116" s="77">
        <f>X85</f>
        <v>0</v>
      </c>
    </row>
    <row r="117" spans="1:31" ht="12.75" customHeight="1" x14ac:dyDescent="0.2">
      <c r="A117" s="95">
        <v>64</v>
      </c>
      <c r="B117" s="71">
        <f>IF(OR(Respostas!$E1265="",Respostas!$E1265="Selecione a Nota aqui."),0,Respostas!$E1265)</f>
        <v>0</v>
      </c>
      <c r="C117" s="71">
        <f>IF(OR(Respostas!$E1266="",Respostas!$E1266="Selecione a Nota aqui."),0,Respostas!$E1266)</f>
        <v>0</v>
      </c>
      <c r="D117" s="71">
        <f>IF(OR(Respostas!$E1267="",Respostas!$E1267="Selecione a Nota aqui."),0,Respostas!$E1267)</f>
        <v>0</v>
      </c>
      <c r="E117" s="71">
        <f>IF(OR(Respostas!$E1268="",Respostas!$E1268="Selecione a Nota aqui."),0,Respostas!$E1268)</f>
        <v>0</v>
      </c>
      <c r="F117" s="71">
        <f>IF(OR(Respostas!$E1269="",Respostas!$E1269="Selecione a Nota aqui."),0,Respostas!$E1269)</f>
        <v>0</v>
      </c>
      <c r="G117" s="71">
        <f>IF(OR(Respostas!$E1270="",Respostas!$E1270="Selecione a Nota aqui."),0,Respostas!$E1270)</f>
        <v>0</v>
      </c>
      <c r="H117" s="71">
        <f>IF(OR(Respostas!$E1271="",Respostas!$E1271="Selecione a Nota aqui."),0,Respostas!$E1271)</f>
        <v>0</v>
      </c>
      <c r="I117" s="71">
        <f>IF(OR(Respostas!$E1272="",Respostas!$E1272="Selecione a Nota aqui."),0,Respostas!$E1272)</f>
        <v>0</v>
      </c>
      <c r="J117" s="71">
        <f>IF(OR(Respostas!$E1273="",Respostas!$E1273="Selecione a Nota aqui."),0,Respostas!$E1273)</f>
        <v>0</v>
      </c>
      <c r="K117" s="71">
        <f>IF(OR(Respostas!$E1274="",Respostas!$E1274="Selecione a Nota aqui."),0,Respostas!$E1274)</f>
        <v>0</v>
      </c>
      <c r="L117" s="71">
        <f>IF(OR(Respostas!$E1275="",Respostas!$E1275="Selecione a Nota aqui."),0,Respostas!$E1275)</f>
        <v>0</v>
      </c>
      <c r="M117" s="71">
        <f>IF(OR(Respostas!$E1276="",Respostas!$E1276="Selecione a Nota aqui."),0,Respostas!$E1276)</f>
        <v>0</v>
      </c>
      <c r="N117" s="71">
        <f>IF(OR(Respostas!$E1277="",Respostas!$E1277="Selecione a Nota aqui."),0,Respostas!$E1277)</f>
        <v>0</v>
      </c>
      <c r="O117" s="71">
        <f>IF(OR(Respostas!$E1278="",Respostas!$E1278="Selecione a Nota aqui."),0,Respostas!$E1278)</f>
        <v>0</v>
      </c>
      <c r="P117" s="71">
        <f>IF(OR(Respostas!$E1279="",Respostas!$E1279="Selecione a Nota aqui."),0,Respostas!$E1279)</f>
        <v>0</v>
      </c>
      <c r="Q117" s="71">
        <f>IF(OR(Respostas!$E1280="",Respostas!$E1280="Selecione a Nota aqui."),0,Respostas!$E1280)</f>
        <v>0</v>
      </c>
      <c r="R117" s="71">
        <f>IF(OR(Respostas!$E1281="",Respostas!$E1281="Selecione a Nota aqui."),0,Respostas!$E1281)</f>
        <v>0</v>
      </c>
      <c r="S117" s="71">
        <f>IF(OR(Respostas!$E1282="",Respostas!$E1282="Selecione a Nota aqui."),0,Respostas!$E1282)</f>
        <v>0</v>
      </c>
      <c r="T117" s="71">
        <f>IF(OR(Respostas!$E1283="",Respostas!$E1283="Selecione a Nota aqui."),0,Respostas!$E1283)</f>
        <v>0</v>
      </c>
      <c r="U117" s="71">
        <f>IF(OR(Respostas!$E1284="",Respostas!$E1284="Selecione a Nota aqui."),0,Respostas!$E1284)</f>
        <v>0</v>
      </c>
      <c r="V117" s="78" t="s">
        <v>2212</v>
      </c>
      <c r="W117" s="71">
        <f t="shared" si="18"/>
        <v>0</v>
      </c>
      <c r="X117" s="73">
        <f t="shared" si="19"/>
        <v>0</v>
      </c>
      <c r="Y117" s="153"/>
      <c r="AC117" s="74"/>
      <c r="AD117" s="75">
        <f t="shared" si="17"/>
        <v>0</v>
      </c>
      <c r="AE117" s="77"/>
    </row>
    <row r="118" spans="1:31" ht="12.75" customHeight="1" x14ac:dyDescent="0.2">
      <c r="A118" s="95">
        <v>65</v>
      </c>
      <c r="B118" s="71">
        <f>IF(OR(Respostas!$E1285="",Respostas!$E1285="Selecione a Nota aqui."),0,Respostas!$E1285)</f>
        <v>0</v>
      </c>
      <c r="C118" s="71">
        <f>IF(OR(Respostas!$E1286="",Respostas!$E1286="Selecione a Nota aqui."),0,Respostas!$E1286)</f>
        <v>0</v>
      </c>
      <c r="D118" s="71">
        <f>IF(OR(Respostas!$E1287="",Respostas!$E1287="Selecione a Nota aqui."),0,Respostas!$E1287)</f>
        <v>0</v>
      </c>
      <c r="E118" s="71">
        <f>IF(OR(Respostas!$E1288="",Respostas!$E1288="Selecione a Nota aqui."),0,Respostas!$E1288)</f>
        <v>0</v>
      </c>
      <c r="F118" s="71">
        <f>IF(OR(Respostas!$E1289="",Respostas!$E1289="Selecione a Nota aqui."),0,Respostas!$E1289)</f>
        <v>0</v>
      </c>
      <c r="G118" s="71">
        <f>IF(OR(Respostas!$E1290="",Respostas!$E1290="Selecione a Nota aqui."),0,Respostas!$E1290)</f>
        <v>0</v>
      </c>
      <c r="H118" s="71">
        <f>IF(OR(Respostas!$E1291="",Respostas!$E1291="Selecione a Nota aqui."),0,Respostas!$E1291)</f>
        <v>0</v>
      </c>
      <c r="I118" s="71">
        <f>IF(OR(Respostas!$E1292="",Respostas!$E1292="Selecione a Nota aqui."),0,Respostas!$E1292)</f>
        <v>0</v>
      </c>
      <c r="J118" s="71">
        <f>IF(OR(Respostas!$E1293="",Respostas!$E1293="Selecione a Nota aqui."),0,Respostas!$E1293)</f>
        <v>0</v>
      </c>
      <c r="K118" s="71">
        <f>IF(OR(Respostas!$E1294="",Respostas!$E1294="Selecione a Nota aqui."),0,Respostas!$E1294)</f>
        <v>0</v>
      </c>
      <c r="L118" s="71">
        <f>IF(OR(Respostas!$E1295="",Respostas!$E1295="Selecione a Nota aqui."),0,Respostas!$E1295)</f>
        <v>0</v>
      </c>
      <c r="M118" s="71">
        <f>IF(OR(Respostas!$E1296="",Respostas!$E1296="Selecione a Nota aqui."),0,Respostas!$E1296)</f>
        <v>0</v>
      </c>
      <c r="N118" s="71">
        <f>IF(OR(Respostas!$E1297="",Respostas!$E1297="Selecione a Nota aqui."),0,Respostas!$E1297)</f>
        <v>0</v>
      </c>
      <c r="O118" s="71">
        <f>IF(OR(Respostas!$E1298="",Respostas!$E1298="Selecione a Nota aqui."),0,Respostas!$E1298)</f>
        <v>0</v>
      </c>
      <c r="P118" s="71">
        <f>IF(OR(Respostas!$E1299="",Respostas!$E1299="Selecione a Nota aqui."),0,Respostas!$E1299)</f>
        <v>0</v>
      </c>
      <c r="Q118" s="71">
        <f>IF(OR(Respostas!$E1300="",Respostas!$E1300="Selecione a Nota aqui."),0,Respostas!$E1300)</f>
        <v>0</v>
      </c>
      <c r="R118" s="71">
        <f>IF(OR(Respostas!$E1301="",Respostas!$E1301="Selecione a Nota aqui."),0,Respostas!$E1301)</f>
        <v>0</v>
      </c>
      <c r="S118" s="71">
        <f>IF(OR(Respostas!$E1302="",Respostas!$E1302="Selecione a Nota aqui."),0,Respostas!$E1302)</f>
        <v>0</v>
      </c>
      <c r="T118" s="71">
        <f>IF(OR(Respostas!$E1303="",Respostas!$E1303="Selecione a Nota aqui."),0,Respostas!$E1303)</f>
        <v>0</v>
      </c>
      <c r="U118" s="71">
        <f>IF(OR(Respostas!$E1304="",Respostas!$E1304="Selecione a Nota aqui."),0,Respostas!$E1304)</f>
        <v>0</v>
      </c>
      <c r="V118" s="72" t="s">
        <v>2213</v>
      </c>
      <c r="W118" s="71">
        <f t="shared" si="18"/>
        <v>0</v>
      </c>
      <c r="X118" s="73">
        <f t="shared" si="19"/>
        <v>0</v>
      </c>
      <c r="Y118" s="153"/>
      <c r="AC118" s="74"/>
      <c r="AD118" s="75">
        <f t="shared" si="17"/>
        <v>0</v>
      </c>
      <c r="AE118" s="77">
        <f>X86</f>
        <v>0</v>
      </c>
    </row>
    <row r="119" spans="1:31" ht="12.75" customHeight="1" x14ac:dyDescent="0.2">
      <c r="A119" s="95">
        <v>66</v>
      </c>
      <c r="B119" s="71">
        <f>IF(OR(Respostas!$E1305="",Respostas!$E1305="Selecione a Nota aqui."),0,Respostas!$E1305)</f>
        <v>0</v>
      </c>
      <c r="C119" s="71">
        <f>IF(OR(Respostas!$E1306="",Respostas!$E1306="Selecione a Nota aqui."),0,Respostas!$E1306)</f>
        <v>0</v>
      </c>
      <c r="D119" s="71">
        <f>IF(OR(Respostas!$E1307="",Respostas!$E1307="Selecione a Nota aqui."),0,Respostas!$E1307)</f>
        <v>0</v>
      </c>
      <c r="E119" s="71">
        <f>IF(OR(Respostas!$E1308="",Respostas!$E1308="Selecione a Nota aqui."),0,Respostas!$E1308)</f>
        <v>0</v>
      </c>
      <c r="F119" s="71">
        <f>IF(OR(Respostas!$E1309="",Respostas!$E1309="Selecione a Nota aqui."),0,Respostas!$E1309)</f>
        <v>0</v>
      </c>
      <c r="G119" s="71">
        <f>IF(OR(Respostas!$E1310="",Respostas!$E1310="Selecione a Nota aqui."),0,Respostas!$E1310)</f>
        <v>0</v>
      </c>
      <c r="H119" s="71">
        <f>IF(OR(Respostas!$E1311="",Respostas!$E1311="Selecione a Nota aqui."),0,Respostas!$E1311)</f>
        <v>0</v>
      </c>
      <c r="I119" s="71">
        <f>IF(OR(Respostas!$E1312="",Respostas!$E1312="Selecione a Nota aqui."),0,Respostas!$E1312)</f>
        <v>0</v>
      </c>
      <c r="J119" s="71">
        <f>IF(OR(Respostas!$E1313="",Respostas!$E1313="Selecione a Nota aqui."),0,Respostas!$E1313)</f>
        <v>0</v>
      </c>
      <c r="K119" s="71">
        <f>IF(OR(Respostas!$E1314="",Respostas!$E1314="Selecione a Nota aqui."),0,Respostas!$E1314)</f>
        <v>0</v>
      </c>
      <c r="L119" s="71">
        <f>IF(OR(Respostas!$E1315="",Respostas!$E1315="Selecione a Nota aqui."),0,Respostas!$E1315)</f>
        <v>0</v>
      </c>
      <c r="M119" s="71">
        <f>IF(OR(Respostas!$E1316="",Respostas!$E1316="Selecione a Nota aqui."),0,Respostas!$E1316)</f>
        <v>0</v>
      </c>
      <c r="N119" s="71">
        <f>IF(OR(Respostas!$E1317="",Respostas!$E1317="Selecione a Nota aqui."),0,Respostas!$E1317)</f>
        <v>0</v>
      </c>
      <c r="O119" s="71">
        <f>IF(OR(Respostas!$E1318="",Respostas!$E1318="Selecione a Nota aqui."),0,Respostas!$E1318)</f>
        <v>0</v>
      </c>
      <c r="P119" s="71">
        <f>IF(OR(Respostas!$E1319="",Respostas!$E1319="Selecione a Nota aqui."),0,Respostas!$E1319)</f>
        <v>0</v>
      </c>
      <c r="Q119" s="71">
        <f>IF(OR(Respostas!$E1320="",Respostas!$E1320="Selecione a Nota aqui."),0,Respostas!$E1320)</f>
        <v>0</v>
      </c>
      <c r="R119" s="71">
        <f>IF(OR(Respostas!$E1321="",Respostas!$E1321="Selecione a Nota aqui."),0,Respostas!$E1321)</f>
        <v>0</v>
      </c>
      <c r="S119" s="71">
        <f>IF(OR(Respostas!$E1322="",Respostas!$E1322="Selecione a Nota aqui."),0,Respostas!$E1322)</f>
        <v>0</v>
      </c>
      <c r="T119" s="71">
        <f>IF(OR(Respostas!$E1323="",Respostas!$E1323="Selecione a Nota aqui."),0,Respostas!$E1323)</f>
        <v>0</v>
      </c>
      <c r="U119" s="71">
        <f>IF(OR(Respostas!$E1324="",Respostas!$E1324="Selecione a Nota aqui."),0,Respostas!$E1324)</f>
        <v>0</v>
      </c>
      <c r="V119" s="72" t="s">
        <v>2214</v>
      </c>
      <c r="W119" s="71">
        <f t="shared" si="18"/>
        <v>0</v>
      </c>
      <c r="X119" s="73">
        <f t="shared" si="19"/>
        <v>0</v>
      </c>
      <c r="Y119" s="153"/>
      <c r="AC119" s="74"/>
      <c r="AD119" s="75">
        <f t="shared" si="17"/>
        <v>0</v>
      </c>
      <c r="AE119" s="77"/>
    </row>
    <row r="120" spans="1:31" ht="12.75" customHeight="1" x14ac:dyDescent="0.2">
      <c r="A120" s="95">
        <v>67</v>
      </c>
      <c r="B120" s="71">
        <f>IF(OR(Respostas!$E1325="",Respostas!$E1325="Selecione a Nota aqui."),0,Respostas!$E1325)</f>
        <v>0</v>
      </c>
      <c r="C120" s="71">
        <f>IF(OR(Respostas!$E1326="",Respostas!$E1326="Selecione a Nota aqui."),0,Respostas!$E1326)</f>
        <v>0</v>
      </c>
      <c r="D120" s="71">
        <f>IF(OR(Respostas!$E1327="",Respostas!$E1327="Selecione a Nota aqui."),0,Respostas!$E1327)</f>
        <v>0</v>
      </c>
      <c r="E120" s="71">
        <f>IF(OR(Respostas!$E1328="",Respostas!$E1328="Selecione a Nota aqui."),0,Respostas!$E1328)</f>
        <v>0</v>
      </c>
      <c r="F120" s="71">
        <f>IF(OR(Respostas!$E1329="",Respostas!$E1329="Selecione a Nota aqui."),0,Respostas!$E1329)</f>
        <v>0</v>
      </c>
      <c r="G120" s="71">
        <f>IF(OR(Respostas!$E1330="",Respostas!$E1330="Selecione a Nota aqui."),0,Respostas!$E1330)</f>
        <v>0</v>
      </c>
      <c r="H120" s="71">
        <f>IF(OR(Respostas!$E1331="",Respostas!$E1331="Selecione a Nota aqui."),0,Respostas!$E1331)</f>
        <v>0</v>
      </c>
      <c r="I120" s="71">
        <f>IF(OR(Respostas!$E1332="",Respostas!$E1332="Selecione a Nota aqui."),0,Respostas!$E1332)</f>
        <v>0</v>
      </c>
      <c r="J120" s="71">
        <f>IF(OR(Respostas!$E1333="",Respostas!$E1333="Selecione a Nota aqui."),0,Respostas!$E1333)</f>
        <v>0</v>
      </c>
      <c r="K120" s="71">
        <f>IF(OR(Respostas!$E1334="",Respostas!$E1334="Selecione a Nota aqui."),0,Respostas!$E1334)</f>
        <v>0</v>
      </c>
      <c r="L120" s="71">
        <f>IF(OR(Respostas!$E1335="",Respostas!$E1335="Selecione a Nota aqui."),0,Respostas!$E1335)</f>
        <v>0</v>
      </c>
      <c r="M120" s="71">
        <f>IF(OR(Respostas!$E1336="",Respostas!$E1336="Selecione a Nota aqui."),0,Respostas!$E1336)</f>
        <v>0</v>
      </c>
      <c r="N120" s="71">
        <f>IF(OR(Respostas!$E1337="",Respostas!$E1337="Selecione a Nota aqui."),0,Respostas!$E1337)</f>
        <v>0</v>
      </c>
      <c r="O120" s="71">
        <f>IF(OR(Respostas!$E1338="",Respostas!$E1338="Selecione a Nota aqui."),0,Respostas!$E1338)</f>
        <v>0</v>
      </c>
      <c r="P120" s="71">
        <f>IF(OR(Respostas!$E1339="",Respostas!$E1339="Selecione a Nota aqui."),0,Respostas!$E1339)</f>
        <v>0</v>
      </c>
      <c r="Q120" s="71">
        <f>IF(OR(Respostas!$E1340="",Respostas!$E1340="Selecione a Nota aqui."),0,Respostas!$E1340)</f>
        <v>0</v>
      </c>
      <c r="R120" s="71">
        <f>IF(OR(Respostas!$E1341="",Respostas!$E1341="Selecione a Nota aqui."),0,Respostas!$E1341)</f>
        <v>0</v>
      </c>
      <c r="S120" s="71">
        <f>IF(OR(Respostas!$E1342="",Respostas!$E1342="Selecione a Nota aqui."),0,Respostas!$E1342)</f>
        <v>0</v>
      </c>
      <c r="T120" s="71">
        <f>IF(OR(Respostas!$E1343="",Respostas!$E1343="Selecione a Nota aqui."),0,Respostas!$E1343)</f>
        <v>0</v>
      </c>
      <c r="U120" s="71">
        <f>IF(OR(Respostas!$E1344="",Respostas!$E1344="Selecione a Nota aqui."),0,Respostas!$E1344)</f>
        <v>0</v>
      </c>
      <c r="V120" s="72" t="s">
        <v>2215</v>
      </c>
      <c r="W120" s="71">
        <f t="shared" si="18"/>
        <v>0</v>
      </c>
      <c r="X120" s="73">
        <f t="shared" si="19"/>
        <v>0</v>
      </c>
      <c r="Y120" s="153"/>
      <c r="AC120" s="74"/>
      <c r="AD120" s="75">
        <f t="shared" si="17"/>
        <v>0</v>
      </c>
      <c r="AE120" s="77">
        <f>X87</f>
        <v>0</v>
      </c>
    </row>
    <row r="121" spans="1:31" ht="12.75" customHeight="1" x14ac:dyDescent="0.2">
      <c r="A121" s="95">
        <v>68</v>
      </c>
      <c r="B121" s="71">
        <f>IF(OR(Respostas!$E1345="",Respostas!$E1345="Selecione a Nota aqui."),0,Respostas!$E1345)</f>
        <v>0</v>
      </c>
      <c r="C121" s="71">
        <f>IF(OR(Respostas!$E1346="",Respostas!$E1346="Selecione a Nota aqui."),0,Respostas!$E1346)</f>
        <v>0</v>
      </c>
      <c r="D121" s="71">
        <f>IF(OR(Respostas!$E1347="",Respostas!$E1347="Selecione a Nota aqui."),0,Respostas!$E1347)</f>
        <v>0</v>
      </c>
      <c r="E121" s="71">
        <f>IF(OR(Respostas!$E1348="",Respostas!$E1348="Selecione a Nota aqui."),0,Respostas!$E1348)</f>
        <v>0</v>
      </c>
      <c r="F121" s="71">
        <f>IF(OR(Respostas!$E1349="",Respostas!$E1349="Selecione a Nota aqui."),0,Respostas!$E1349)</f>
        <v>0</v>
      </c>
      <c r="G121" s="71">
        <f>IF(OR(Respostas!$E1350="",Respostas!$E1350="Selecione a Nota aqui."),0,Respostas!$E1350)</f>
        <v>0</v>
      </c>
      <c r="H121" s="71">
        <f>IF(OR(Respostas!$E1351="",Respostas!$E1351="Selecione a Nota aqui."),0,Respostas!$E1351)</f>
        <v>0</v>
      </c>
      <c r="I121" s="71">
        <f>IF(OR(Respostas!$E1352="",Respostas!$E1352="Selecione a Nota aqui."),0,Respostas!$E1352)</f>
        <v>0</v>
      </c>
      <c r="J121" s="71">
        <f>IF(OR(Respostas!$E1353="",Respostas!$E1353="Selecione a Nota aqui."),0,Respostas!$E1353)</f>
        <v>0</v>
      </c>
      <c r="K121" s="71">
        <f>IF(OR(Respostas!$E1354="",Respostas!$E1354="Selecione a Nota aqui."),0,Respostas!$E1354)</f>
        <v>0</v>
      </c>
      <c r="L121" s="71">
        <f>IF(OR(Respostas!$E1355="",Respostas!$E1355="Selecione a Nota aqui."),0,Respostas!$E1355)</f>
        <v>0</v>
      </c>
      <c r="M121" s="71">
        <f>IF(OR(Respostas!$E1356="",Respostas!$E1356="Selecione a Nota aqui."),0,Respostas!$E1356)</f>
        <v>0</v>
      </c>
      <c r="N121" s="71">
        <f>IF(OR(Respostas!$E1357="",Respostas!$E1357="Selecione a Nota aqui."),0,Respostas!$E1357)</f>
        <v>0</v>
      </c>
      <c r="O121" s="71">
        <f>IF(OR(Respostas!$E1358="",Respostas!$E1358="Selecione a Nota aqui."),0,Respostas!$E1358)</f>
        <v>0</v>
      </c>
      <c r="P121" s="71">
        <f>IF(OR(Respostas!$E1359="",Respostas!$E1359="Selecione a Nota aqui."),0,Respostas!$E1359)</f>
        <v>0</v>
      </c>
      <c r="Q121" s="71">
        <f>IF(OR(Respostas!$E1360="",Respostas!$E1360="Selecione a Nota aqui."),0,Respostas!$E1360)</f>
        <v>0</v>
      </c>
      <c r="R121" s="71">
        <f>IF(OR(Respostas!$E1361="",Respostas!$E1361="Selecione a Nota aqui."),0,Respostas!$E1361)</f>
        <v>0</v>
      </c>
      <c r="S121" s="71">
        <f>IF(OR(Respostas!$E1362="",Respostas!$E1362="Selecione a Nota aqui."),0,Respostas!$E1362)</f>
        <v>0</v>
      </c>
      <c r="T121" s="71">
        <f>IF(OR(Respostas!$E1363="",Respostas!$E1363="Selecione a Nota aqui."),0,Respostas!$E1363)</f>
        <v>0</v>
      </c>
      <c r="U121" s="71">
        <f>IF(OR(Respostas!$E1364="",Respostas!$E1364="Selecione a Nota aqui."),0,Respostas!$E1364)</f>
        <v>0</v>
      </c>
      <c r="V121" s="72" t="s">
        <v>2216</v>
      </c>
      <c r="W121" s="71">
        <f t="shared" si="18"/>
        <v>0</v>
      </c>
      <c r="X121" s="73">
        <f t="shared" si="19"/>
        <v>0</v>
      </c>
      <c r="Y121" s="153"/>
      <c r="AC121" s="74"/>
      <c r="AD121" s="75">
        <f t="shared" si="17"/>
        <v>0</v>
      </c>
      <c r="AE121" s="77"/>
    </row>
    <row r="122" spans="1:31" ht="12.75" customHeight="1" x14ac:dyDescent="0.2">
      <c r="A122" s="95">
        <v>69</v>
      </c>
      <c r="B122" s="71">
        <f>IF(OR(Respostas!$E1365="",Respostas!$E1365="Selecione a Nota aqui."),0,Respostas!$E1365)</f>
        <v>0</v>
      </c>
      <c r="C122" s="71">
        <f>IF(OR(Respostas!$E1366="",Respostas!$E1366="Selecione a Nota aqui."),0,Respostas!$E1366)</f>
        <v>0</v>
      </c>
      <c r="D122" s="71">
        <f>IF(OR(Respostas!$E1367="",Respostas!$E1367="Selecione a Nota aqui."),0,Respostas!$E1367)</f>
        <v>0</v>
      </c>
      <c r="E122" s="71">
        <f>IF(OR(Respostas!$E1368="",Respostas!$E1368="Selecione a Nota aqui."),0,Respostas!$E1368)</f>
        <v>0</v>
      </c>
      <c r="F122" s="71">
        <f>IF(OR(Respostas!$E1369="",Respostas!$E1369="Selecione a Nota aqui."),0,Respostas!$E1369)</f>
        <v>0</v>
      </c>
      <c r="G122" s="71">
        <f>IF(OR(Respostas!$E1370="",Respostas!$E1370="Selecione a Nota aqui."),0,Respostas!$E1370)</f>
        <v>0</v>
      </c>
      <c r="H122" s="71">
        <f>IF(OR(Respostas!$E1371="",Respostas!$E1371="Selecione a Nota aqui."),0,Respostas!$E1371)</f>
        <v>0</v>
      </c>
      <c r="I122" s="71">
        <f>IF(OR(Respostas!$E1372="",Respostas!$E1372="Selecione a Nota aqui."),0,Respostas!$E1372)</f>
        <v>0</v>
      </c>
      <c r="J122" s="71">
        <f>IF(OR(Respostas!$E1373="",Respostas!$E1373="Selecione a Nota aqui."),0,Respostas!$E1373)</f>
        <v>0</v>
      </c>
      <c r="K122" s="71">
        <f>IF(OR(Respostas!$E1374="",Respostas!$E1374="Selecione a Nota aqui."),0,Respostas!$E1374)</f>
        <v>0</v>
      </c>
      <c r="L122" s="71">
        <f>IF(OR(Respostas!$E1375="",Respostas!$E1375="Selecione a Nota aqui."),0,Respostas!$E1375)</f>
        <v>0</v>
      </c>
      <c r="M122" s="71">
        <f>IF(OR(Respostas!$E1376="",Respostas!$E1376="Selecione a Nota aqui."),0,Respostas!$E1376)</f>
        <v>0</v>
      </c>
      <c r="N122" s="71">
        <f>IF(OR(Respostas!$E1377="",Respostas!$E1377="Selecione a Nota aqui."),0,Respostas!$E1377)</f>
        <v>0</v>
      </c>
      <c r="O122" s="71">
        <f>IF(OR(Respostas!$E1378="",Respostas!$E1378="Selecione a Nota aqui."),0,Respostas!$E1378)</f>
        <v>0</v>
      </c>
      <c r="P122" s="71">
        <f>IF(OR(Respostas!$E1379="",Respostas!$E1379="Selecione a Nota aqui."),0,Respostas!$E1379)</f>
        <v>0</v>
      </c>
      <c r="Q122" s="71">
        <f>IF(OR(Respostas!$E1380="",Respostas!$E1380="Selecione a Nota aqui."),0,Respostas!$E1380)</f>
        <v>0</v>
      </c>
      <c r="R122" s="71">
        <f>IF(OR(Respostas!$E1381="",Respostas!$E1381="Selecione a Nota aqui."),0,Respostas!$E1381)</f>
        <v>0</v>
      </c>
      <c r="S122" s="71">
        <f>IF(OR(Respostas!$E1382="",Respostas!$E1382="Selecione a Nota aqui."),0,Respostas!$E1382)</f>
        <v>0</v>
      </c>
      <c r="T122" s="71">
        <f>IF(OR(Respostas!$E1383="",Respostas!$E1383="Selecione a Nota aqui."),0,Respostas!$E1383)</f>
        <v>0</v>
      </c>
      <c r="U122" s="71">
        <f>IF(OR(Respostas!$E1384="",Respostas!$E1384="Selecione a Nota aqui."),0,Respostas!$E1384)</f>
        <v>0</v>
      </c>
      <c r="V122" s="72" t="s">
        <v>2217</v>
      </c>
      <c r="W122" s="71">
        <f t="shared" si="18"/>
        <v>0</v>
      </c>
      <c r="X122" s="73">
        <f t="shared" si="19"/>
        <v>0</v>
      </c>
      <c r="Y122" s="153"/>
      <c r="AC122" s="74"/>
      <c r="AD122" s="75">
        <f t="shared" si="17"/>
        <v>0</v>
      </c>
      <c r="AE122" s="77">
        <f>X90</f>
        <v>0</v>
      </c>
    </row>
    <row r="123" spans="1:31" ht="13.5" customHeight="1" thickBot="1" x14ac:dyDescent="0.25">
      <c r="A123" s="96">
        <v>70</v>
      </c>
      <c r="B123" s="80">
        <f>IF(OR(Respostas!$E1385="",Respostas!$E1385="Selecione a Nota aqui."),0,Respostas!$E1385)</f>
        <v>0</v>
      </c>
      <c r="C123" s="80">
        <f>IF(OR(Respostas!$E1386="",Respostas!$E1386="Selecione a Nota aqui."),0,Respostas!$E1386)</f>
        <v>0</v>
      </c>
      <c r="D123" s="80">
        <f>IF(OR(Respostas!$E1387="",Respostas!$E1387="Selecione a Nota aqui."),0,Respostas!$E1387)</f>
        <v>0</v>
      </c>
      <c r="E123" s="80">
        <f>IF(OR(Respostas!$E1388="",Respostas!$E1388="Selecione a Nota aqui."),0,Respostas!$E1388)</f>
        <v>0</v>
      </c>
      <c r="F123" s="80">
        <f>IF(OR(Respostas!$E1389="",Respostas!$E1389="Selecione a Nota aqui."),0,Respostas!$E1389)</f>
        <v>0</v>
      </c>
      <c r="G123" s="80">
        <f>IF(OR(Respostas!$E1390="",Respostas!$E1390="Selecione a Nota aqui."),0,Respostas!$E1390)</f>
        <v>0</v>
      </c>
      <c r="H123" s="80">
        <f>IF(OR(Respostas!$E1391="",Respostas!$E1391="Selecione a Nota aqui."),0,Respostas!$E1391)</f>
        <v>0</v>
      </c>
      <c r="I123" s="80">
        <f>IF(OR(Respostas!$E1392="",Respostas!$E1392="Selecione a Nota aqui."),0,Respostas!$E1392)</f>
        <v>0</v>
      </c>
      <c r="J123" s="80">
        <f>IF(OR(Respostas!$E1393="",Respostas!$E1393="Selecione a Nota aqui."),0,Respostas!$E1393)</f>
        <v>0</v>
      </c>
      <c r="K123" s="80">
        <f>IF(OR(Respostas!$E1394="",Respostas!$E1394="Selecione a Nota aqui."),0,Respostas!$E1394)</f>
        <v>0</v>
      </c>
      <c r="L123" s="80">
        <f>IF(OR(Respostas!$E1395="",Respostas!$E1395="Selecione a Nota aqui."),0,Respostas!$E1395)</f>
        <v>0</v>
      </c>
      <c r="M123" s="80">
        <f>IF(OR(Respostas!$E1396="",Respostas!$E1396="Selecione a Nota aqui."),0,Respostas!$E1396)</f>
        <v>0</v>
      </c>
      <c r="N123" s="80">
        <f>IF(OR(Respostas!$E1397="",Respostas!$E1397="Selecione a Nota aqui."),0,Respostas!$E1397)</f>
        <v>0</v>
      </c>
      <c r="O123" s="80">
        <f>IF(OR(Respostas!$E1398="",Respostas!$E1398="Selecione a Nota aqui."),0,Respostas!$E1398)</f>
        <v>0</v>
      </c>
      <c r="P123" s="80">
        <f>IF(OR(Respostas!$E1399="",Respostas!$E1399="Selecione a Nota aqui."),0,Respostas!$E1399)</f>
        <v>0</v>
      </c>
      <c r="Q123" s="80">
        <f>IF(OR(Respostas!$E1400="",Respostas!$E1400="Selecione a Nota aqui."),0,Respostas!$E1400)</f>
        <v>0</v>
      </c>
      <c r="R123" s="80">
        <f>IF(OR(Respostas!$E1401="",Respostas!$E1401="Selecione a Nota aqui."),0,Respostas!$E1401)</f>
        <v>0</v>
      </c>
      <c r="S123" s="80">
        <f>IF(OR(Respostas!$E1402="",Respostas!$E1402="Selecione a Nota aqui."),0,Respostas!$E1402)</f>
        <v>0</v>
      </c>
      <c r="T123" s="80">
        <f>IF(OR(Respostas!$E1403="",Respostas!$E1403="Selecione a Nota aqui."),0,Respostas!$E1403)</f>
        <v>0</v>
      </c>
      <c r="U123" s="80">
        <f>IF(OR(Respostas!$E1404="",Respostas!$E1404="Selecione a Nota aqui."),0,Respostas!$E1404)</f>
        <v>0</v>
      </c>
      <c r="V123" s="81" t="s">
        <v>2218</v>
      </c>
      <c r="W123" s="80">
        <f>IF(COUNTIF(B123:U123,"na")=20,"na",SUM(B123:U123))</f>
        <v>0</v>
      </c>
      <c r="X123" s="82">
        <f t="shared" si="19"/>
        <v>0</v>
      </c>
      <c r="Y123" s="154"/>
      <c r="AC123" s="74"/>
      <c r="AD123" s="75">
        <f t="shared" si="17"/>
        <v>0</v>
      </c>
      <c r="AE123" s="77"/>
    </row>
    <row r="124" spans="1:31" ht="14.25" thickTop="1" thickBot="1" x14ac:dyDescent="0.25">
      <c r="B124" s="103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104"/>
      <c r="W124" s="14"/>
      <c r="Y124" s="14"/>
      <c r="AC124" s="74"/>
      <c r="AD124" s="75">
        <f t="shared" si="17"/>
        <v>0</v>
      </c>
      <c r="AE124" s="77">
        <f t="shared" ref="AE124" si="20">X91</f>
        <v>0</v>
      </c>
    </row>
    <row r="125" spans="1:31" ht="14.25" customHeight="1" thickTop="1" x14ac:dyDescent="0.2">
      <c r="A125" s="97"/>
      <c r="B125" s="105">
        <v>1</v>
      </c>
      <c r="C125" s="94">
        <v>2</v>
      </c>
      <c r="D125" s="94">
        <v>3</v>
      </c>
      <c r="E125" s="94">
        <v>4</v>
      </c>
      <c r="F125" s="94">
        <v>5</v>
      </c>
      <c r="G125" s="94">
        <v>6</v>
      </c>
      <c r="H125" s="94">
        <v>7</v>
      </c>
      <c r="I125" s="94">
        <v>8</v>
      </c>
      <c r="J125" s="94">
        <v>9</v>
      </c>
      <c r="K125" s="94">
        <v>10</v>
      </c>
      <c r="L125" s="94">
        <v>11</v>
      </c>
      <c r="M125" s="94">
        <v>12</v>
      </c>
      <c r="N125" s="94">
        <v>13</v>
      </c>
      <c r="O125" s="94">
        <v>14</v>
      </c>
      <c r="P125" s="94">
        <v>15</v>
      </c>
      <c r="Q125" s="94">
        <v>16</v>
      </c>
      <c r="R125" s="94">
        <v>17</v>
      </c>
      <c r="S125" s="94">
        <v>18</v>
      </c>
      <c r="T125" s="94">
        <v>19</v>
      </c>
      <c r="U125" s="94">
        <v>20</v>
      </c>
      <c r="V125" s="106" t="s">
        <v>2219</v>
      </c>
      <c r="W125" s="101" t="s">
        <v>2140</v>
      </c>
      <c r="X125" s="66" t="s">
        <v>2141</v>
      </c>
      <c r="Y125" s="152">
        <f>SUM(W126:W135)/(IF(COUNTIF(X126:X135,"&gt;0")&gt;0,COUNTIF(X126:X135,"&gt;0"),1)*20*1)</f>
        <v>0</v>
      </c>
      <c r="AC125" s="74"/>
      <c r="AD125" s="75">
        <f t="shared" si="17"/>
        <v>0</v>
      </c>
      <c r="AE125" s="77"/>
    </row>
    <row r="126" spans="1:31" ht="12.75" customHeight="1" x14ac:dyDescent="0.2">
      <c r="A126" s="95">
        <v>71</v>
      </c>
      <c r="B126" s="71">
        <f>IF(OR(Respostas!$E1405="",Respostas!$E1405="Selecione a Nota aqui."),0,Respostas!$E1405)</f>
        <v>0</v>
      </c>
      <c r="C126" s="71">
        <f>IF(OR(Respostas!$E1406="",Respostas!$E1406="Selecione a Nota aqui."),0,Respostas!$E1406)</f>
        <v>0</v>
      </c>
      <c r="D126" s="71">
        <f>IF(OR(Respostas!$E1407="",Respostas!$E1407="Selecione a Nota aqui."),0,Respostas!$E1407)</f>
        <v>0</v>
      </c>
      <c r="E126" s="71">
        <f>IF(OR(Respostas!$E1408="",Respostas!$E1408="Selecione a Nota aqui."),0,Respostas!$E1408)</f>
        <v>0</v>
      </c>
      <c r="F126" s="71">
        <f>IF(OR(Respostas!$E1409="",Respostas!$E1409="Selecione a Nota aqui."),0,Respostas!$E1409)</f>
        <v>0</v>
      </c>
      <c r="G126" s="71">
        <f>IF(OR(Respostas!$E1410="",Respostas!$E1410="Selecione a Nota aqui."),0,Respostas!$E1410)</f>
        <v>0</v>
      </c>
      <c r="H126" s="71">
        <f>IF(OR(Respostas!$E1411="",Respostas!$E1411="Selecione a Nota aqui."),0,Respostas!$E1411)</f>
        <v>0</v>
      </c>
      <c r="I126" s="71">
        <f>IF(OR(Respostas!$E1412="",Respostas!$E1412="Selecione a Nota aqui."),0,Respostas!$E1412)</f>
        <v>0</v>
      </c>
      <c r="J126" s="71">
        <f>IF(OR(Respostas!$E1413="",Respostas!$E1413="Selecione a Nota aqui."),0,Respostas!$E1413)</f>
        <v>0</v>
      </c>
      <c r="K126" s="71">
        <f>IF(OR(Respostas!$E1414="",Respostas!$E1414="Selecione a Nota aqui."),0,Respostas!$E1414)</f>
        <v>0</v>
      </c>
      <c r="L126" s="71">
        <f>IF(OR(Respostas!$E1415="",Respostas!$E1415="Selecione a Nota aqui."),0,Respostas!$E1415)</f>
        <v>0</v>
      </c>
      <c r="M126" s="71">
        <f>IF(OR(Respostas!$E1416="",Respostas!$E1416="Selecione a Nota aqui."),0,Respostas!$E1416)</f>
        <v>0</v>
      </c>
      <c r="N126" s="71">
        <f>IF(OR(Respostas!$E1417="",Respostas!$E1417="Selecione a Nota aqui."),0,Respostas!$E1417)</f>
        <v>0</v>
      </c>
      <c r="O126" s="71">
        <f>IF(OR(Respostas!$E1418="",Respostas!$E1418="Selecione a Nota aqui."),0,Respostas!$E1418)</f>
        <v>0</v>
      </c>
      <c r="P126" s="71">
        <f>IF(OR(Respostas!$E1419="",Respostas!$E1419="Selecione a Nota aqui."),0,Respostas!$E1419)</f>
        <v>0</v>
      </c>
      <c r="Q126" s="71">
        <f>IF(OR(Respostas!$E1420="",Respostas!$E1420="Selecione a Nota aqui."),0,Respostas!$E1420)</f>
        <v>0</v>
      </c>
      <c r="R126" s="71">
        <f>IF(OR(Respostas!$E1421="",Respostas!$E1421="Selecione a Nota aqui."),0,Respostas!$E1421)</f>
        <v>0</v>
      </c>
      <c r="S126" s="71">
        <f>IF(OR(Respostas!$E1422="",Respostas!$E1422="Selecione a Nota aqui."),0,Respostas!$E1422)</f>
        <v>0</v>
      </c>
      <c r="T126" s="71">
        <f>IF(OR(Respostas!$E1423="",Respostas!$E1423="Selecione a Nota aqui."),0,Respostas!$E1423)</f>
        <v>0</v>
      </c>
      <c r="U126" s="71">
        <f>IF(OR(Respostas!$E1424="",Respostas!$E1424="Selecione a Nota aqui."),0,Respostas!$E1424)</f>
        <v>0</v>
      </c>
      <c r="V126" s="72" t="s">
        <v>2220</v>
      </c>
      <c r="W126" s="71">
        <f t="shared" ref="W126:W134" si="21">IF(COUNTIF(B126:U126,"na")=20,"na",SUM(B126:U126))</f>
        <v>0</v>
      </c>
      <c r="X126" s="73">
        <f t="shared" ref="X126:X135" si="22">IF(W126="na",0,W126/((20-COUNTIF(B126:U126,"na"))*1))</f>
        <v>0</v>
      </c>
      <c r="Y126" s="153"/>
      <c r="AC126" s="74"/>
      <c r="AD126" s="75">
        <f t="shared" si="17"/>
        <v>0</v>
      </c>
      <c r="AE126" s="77">
        <f>X92</f>
        <v>0</v>
      </c>
    </row>
    <row r="127" spans="1:31" ht="12.75" customHeight="1" x14ac:dyDescent="0.2">
      <c r="A127" s="95">
        <v>72</v>
      </c>
      <c r="B127" s="71">
        <f>IF(OR(Respostas!$E1425="",Respostas!$E1425="Selecione a Nota aqui."),0,Respostas!$E1425)</f>
        <v>0</v>
      </c>
      <c r="C127" s="71">
        <f>IF(OR(Respostas!$E1426="",Respostas!$E1426="Selecione a Nota aqui."),0,Respostas!$E1426)</f>
        <v>0</v>
      </c>
      <c r="D127" s="71">
        <f>IF(OR(Respostas!$E1427="",Respostas!$E1427="Selecione a Nota aqui."),0,Respostas!$E1427)</f>
        <v>0</v>
      </c>
      <c r="E127" s="71">
        <f>IF(OR(Respostas!$E1428="",Respostas!$E1428="Selecione a Nota aqui."),0,Respostas!$E1428)</f>
        <v>0</v>
      </c>
      <c r="F127" s="71">
        <f>IF(OR(Respostas!$E1429="",Respostas!$E1429="Selecione a Nota aqui."),0,Respostas!$E1429)</f>
        <v>0</v>
      </c>
      <c r="G127" s="71">
        <f>IF(OR(Respostas!$E1430="",Respostas!$E1430="Selecione a Nota aqui."),0,Respostas!$E1430)</f>
        <v>0</v>
      </c>
      <c r="H127" s="71">
        <f>IF(OR(Respostas!$E1431="",Respostas!$E1431="Selecione a Nota aqui."),0,Respostas!$E1431)</f>
        <v>0</v>
      </c>
      <c r="I127" s="71">
        <f>IF(OR(Respostas!$E1432="",Respostas!$E1432="Selecione a Nota aqui."),0,Respostas!$E1432)</f>
        <v>0</v>
      </c>
      <c r="J127" s="71">
        <f>IF(OR(Respostas!$E1433="",Respostas!$E1433="Selecione a Nota aqui."),0,Respostas!$E1433)</f>
        <v>0</v>
      </c>
      <c r="K127" s="71">
        <f>IF(OR(Respostas!$E1434="",Respostas!$E1434="Selecione a Nota aqui."),0,Respostas!$E1434)</f>
        <v>0</v>
      </c>
      <c r="L127" s="71">
        <f>IF(OR(Respostas!$E1435="",Respostas!$E1435="Selecione a Nota aqui."),0,Respostas!$E1435)</f>
        <v>0</v>
      </c>
      <c r="M127" s="71">
        <f>IF(OR(Respostas!$E1436="",Respostas!$E1436="Selecione a Nota aqui."),0,Respostas!$E1436)</f>
        <v>0</v>
      </c>
      <c r="N127" s="71">
        <f>IF(OR(Respostas!$E1437="",Respostas!$E1437="Selecione a Nota aqui."),0,Respostas!$E1437)</f>
        <v>0</v>
      </c>
      <c r="O127" s="71">
        <f>IF(OR(Respostas!$E1438="",Respostas!$E1438="Selecione a Nota aqui."),0,Respostas!$E1438)</f>
        <v>0</v>
      </c>
      <c r="P127" s="71">
        <f>IF(OR(Respostas!$E1439="",Respostas!$E1439="Selecione a Nota aqui."),0,Respostas!$E1439)</f>
        <v>0</v>
      </c>
      <c r="Q127" s="71">
        <f>IF(OR(Respostas!$E1440="",Respostas!$E1440="Selecione a Nota aqui."),0,Respostas!$E1440)</f>
        <v>0</v>
      </c>
      <c r="R127" s="71">
        <f>IF(OR(Respostas!$E1441="",Respostas!$E1441="Selecione a Nota aqui."),0,Respostas!$E1441)</f>
        <v>0</v>
      </c>
      <c r="S127" s="71">
        <f>IF(OR(Respostas!$E1442="",Respostas!$E1442="Selecione a Nota aqui."),0,Respostas!$E1442)</f>
        <v>0</v>
      </c>
      <c r="T127" s="71">
        <f>IF(OR(Respostas!$E1443="",Respostas!$E1443="Selecione a Nota aqui."),0,Respostas!$E1443)</f>
        <v>0</v>
      </c>
      <c r="U127" s="71">
        <f>IF(OR(Respostas!$E1444="",Respostas!$E1444="Selecione a Nota aqui."),0,Respostas!$E1444)</f>
        <v>0</v>
      </c>
      <c r="V127" s="72" t="s">
        <v>2221</v>
      </c>
      <c r="W127" s="71">
        <f t="shared" si="21"/>
        <v>0</v>
      </c>
      <c r="X127" s="73">
        <f t="shared" si="22"/>
        <v>0</v>
      </c>
      <c r="Y127" s="153"/>
      <c r="AC127" s="74"/>
      <c r="AD127" s="75">
        <f t="shared" si="17"/>
        <v>0</v>
      </c>
      <c r="AE127" s="77"/>
    </row>
    <row r="128" spans="1:31" ht="12.75" customHeight="1" x14ac:dyDescent="0.2">
      <c r="A128" s="95">
        <v>73</v>
      </c>
      <c r="B128" s="71">
        <f>IF(OR(Respostas!$E1445="",Respostas!$E1445="Selecione a Nota aqui."),0,Respostas!$E1445)</f>
        <v>0</v>
      </c>
      <c r="C128" s="71">
        <f>IF(OR(Respostas!$E1446="",Respostas!$E1446="Selecione a Nota aqui."),0,Respostas!$E1446)</f>
        <v>0</v>
      </c>
      <c r="D128" s="71">
        <f>IF(OR(Respostas!$E1447="",Respostas!$E1447="Selecione a Nota aqui."),0,Respostas!$E1447)</f>
        <v>0</v>
      </c>
      <c r="E128" s="71">
        <f>IF(OR(Respostas!$E1448="",Respostas!$E1448="Selecione a Nota aqui."),0,Respostas!$E1448)</f>
        <v>0</v>
      </c>
      <c r="F128" s="71">
        <f>IF(OR(Respostas!$E1449="",Respostas!$E1449="Selecione a Nota aqui."),0,Respostas!$E1449)</f>
        <v>0</v>
      </c>
      <c r="G128" s="71">
        <f>IF(OR(Respostas!$E1450="",Respostas!$E1450="Selecione a Nota aqui."),0,Respostas!$E1450)</f>
        <v>0</v>
      </c>
      <c r="H128" s="71">
        <f>IF(OR(Respostas!$E1451="",Respostas!$E1451="Selecione a Nota aqui."),0,Respostas!$E1451)</f>
        <v>0</v>
      </c>
      <c r="I128" s="71">
        <f>IF(OR(Respostas!$E1452="",Respostas!$E1452="Selecione a Nota aqui."),0,Respostas!$E1452)</f>
        <v>0</v>
      </c>
      <c r="J128" s="71">
        <f>IF(OR(Respostas!$E1453="",Respostas!$E1453="Selecione a Nota aqui."),0,Respostas!$E1453)</f>
        <v>0</v>
      </c>
      <c r="K128" s="71">
        <f>IF(OR(Respostas!$E1454="",Respostas!$E1454="Selecione a Nota aqui."),0,Respostas!$E1454)</f>
        <v>0</v>
      </c>
      <c r="L128" s="71">
        <f>IF(OR(Respostas!$E1455="",Respostas!$E1455="Selecione a Nota aqui."),0,Respostas!$E1455)</f>
        <v>0</v>
      </c>
      <c r="M128" s="71">
        <f>IF(OR(Respostas!$E1456="",Respostas!$E1456="Selecione a Nota aqui."),0,Respostas!$E1456)</f>
        <v>0</v>
      </c>
      <c r="N128" s="71">
        <f>IF(OR(Respostas!$E1457="",Respostas!$E1457="Selecione a Nota aqui."),0,Respostas!$E1457)</f>
        <v>0</v>
      </c>
      <c r="O128" s="71">
        <f>IF(OR(Respostas!$E1458="",Respostas!$E1458="Selecione a Nota aqui."),0,Respostas!$E1458)</f>
        <v>0</v>
      </c>
      <c r="P128" s="71">
        <f>IF(OR(Respostas!$E1459="",Respostas!$E1459="Selecione a Nota aqui."),0,Respostas!$E1459)</f>
        <v>0</v>
      </c>
      <c r="Q128" s="71">
        <f>IF(OR(Respostas!$E1460="",Respostas!$E1460="Selecione a Nota aqui."),0,Respostas!$E1460)</f>
        <v>0</v>
      </c>
      <c r="R128" s="71">
        <f>IF(OR(Respostas!$E1461="",Respostas!$E1461="Selecione a Nota aqui."),0,Respostas!$E1461)</f>
        <v>0</v>
      </c>
      <c r="S128" s="71">
        <f>IF(OR(Respostas!$E1462="",Respostas!$E1462="Selecione a Nota aqui."),0,Respostas!$E1462)</f>
        <v>0</v>
      </c>
      <c r="T128" s="71">
        <f>IF(OR(Respostas!$E1463="",Respostas!$E1463="Selecione a Nota aqui."),0,Respostas!$E1463)</f>
        <v>0</v>
      </c>
      <c r="U128" s="71">
        <f>IF(OR(Respostas!$E1464="",Respostas!$E1464="Selecione a Nota aqui."),0,Respostas!$E1464)</f>
        <v>0</v>
      </c>
      <c r="V128" s="72" t="s">
        <v>2222</v>
      </c>
      <c r="W128" s="71">
        <f t="shared" si="21"/>
        <v>0</v>
      </c>
      <c r="X128" s="73">
        <f t="shared" si="22"/>
        <v>0</v>
      </c>
      <c r="Y128" s="153"/>
      <c r="AC128" s="74"/>
      <c r="AD128" s="75">
        <f t="shared" si="17"/>
        <v>0</v>
      </c>
      <c r="AE128" s="77">
        <f>X93</f>
        <v>0</v>
      </c>
    </row>
    <row r="129" spans="1:31" ht="12.75" customHeight="1" x14ac:dyDescent="0.2">
      <c r="A129" s="95">
        <v>74</v>
      </c>
      <c r="B129" s="71">
        <f>IF(OR(Respostas!$E1465="",Respostas!$E1465="Selecione a Nota aqui."),0,Respostas!$E1465)</f>
        <v>0</v>
      </c>
      <c r="C129" s="71">
        <f>IF(OR(Respostas!$E1466="",Respostas!$E1466="Selecione a Nota aqui."),0,Respostas!$E1466)</f>
        <v>0</v>
      </c>
      <c r="D129" s="71">
        <f>IF(OR(Respostas!$E1467="",Respostas!$E1467="Selecione a Nota aqui."),0,Respostas!$E1467)</f>
        <v>0</v>
      </c>
      <c r="E129" s="71">
        <f>IF(OR(Respostas!$E1468="",Respostas!$E1468="Selecione a Nota aqui."),0,Respostas!$E1468)</f>
        <v>0</v>
      </c>
      <c r="F129" s="71">
        <f>IF(OR(Respostas!$E1469="",Respostas!$E1469="Selecione a Nota aqui."),0,Respostas!$E1469)</f>
        <v>0</v>
      </c>
      <c r="G129" s="71">
        <f>IF(OR(Respostas!$E1470="",Respostas!$E1470="Selecione a Nota aqui."),0,Respostas!$E1470)</f>
        <v>0</v>
      </c>
      <c r="H129" s="71">
        <f>IF(OR(Respostas!$E1471="",Respostas!$E1471="Selecione a Nota aqui."),0,Respostas!$E1471)</f>
        <v>0</v>
      </c>
      <c r="I129" s="71">
        <f>IF(OR(Respostas!$E1472="",Respostas!$E1472="Selecione a Nota aqui."),0,Respostas!$E1472)</f>
        <v>0</v>
      </c>
      <c r="J129" s="71">
        <f>IF(OR(Respostas!$E1473="",Respostas!$E1473="Selecione a Nota aqui."),0,Respostas!$E1473)</f>
        <v>0</v>
      </c>
      <c r="K129" s="71">
        <f>IF(OR(Respostas!$E1474="",Respostas!$E1474="Selecione a Nota aqui."),0,Respostas!$E1474)</f>
        <v>0</v>
      </c>
      <c r="L129" s="71">
        <f>IF(OR(Respostas!$E1475="",Respostas!$E1475="Selecione a Nota aqui."),0,Respostas!$E1475)</f>
        <v>0</v>
      </c>
      <c r="M129" s="71">
        <f>IF(OR(Respostas!$E1476="",Respostas!$E1476="Selecione a Nota aqui."),0,Respostas!$E1476)</f>
        <v>0</v>
      </c>
      <c r="N129" s="71">
        <f>IF(OR(Respostas!$E1477="",Respostas!$E1477="Selecione a Nota aqui."),0,Respostas!$E1477)</f>
        <v>0</v>
      </c>
      <c r="O129" s="71">
        <f>IF(OR(Respostas!$E1478="",Respostas!$E1478="Selecione a Nota aqui."),0,Respostas!$E1478)</f>
        <v>0</v>
      </c>
      <c r="P129" s="71">
        <f>IF(OR(Respostas!$E1479="",Respostas!$E1479="Selecione a Nota aqui."),0,Respostas!$E1479)</f>
        <v>0</v>
      </c>
      <c r="Q129" s="71">
        <f>IF(OR(Respostas!$E1480="",Respostas!$E1480="Selecione a Nota aqui."),0,Respostas!$E1480)</f>
        <v>0</v>
      </c>
      <c r="R129" s="71">
        <f>IF(OR(Respostas!$E1481="",Respostas!$E1481="Selecione a Nota aqui."),0,Respostas!$E1481)</f>
        <v>0</v>
      </c>
      <c r="S129" s="71">
        <f>IF(OR(Respostas!$E1482="",Respostas!$E1482="Selecione a Nota aqui."),0,Respostas!$E1482)</f>
        <v>0</v>
      </c>
      <c r="T129" s="71">
        <f>IF(OR(Respostas!$E1483="",Respostas!$E1483="Selecione a Nota aqui."),0,Respostas!$E1483)</f>
        <v>0</v>
      </c>
      <c r="U129" s="71">
        <f>IF(OR(Respostas!$E1484="",Respostas!$E1484="Selecione a Nota aqui."),0,Respostas!$E1484)</f>
        <v>0</v>
      </c>
      <c r="V129" s="78" t="s">
        <v>2223</v>
      </c>
      <c r="W129" s="71">
        <f t="shared" si="21"/>
        <v>0</v>
      </c>
      <c r="X129" s="73">
        <f t="shared" si="22"/>
        <v>0</v>
      </c>
      <c r="Y129" s="153"/>
      <c r="AC129" s="74"/>
      <c r="AD129" s="75">
        <f t="shared" si="17"/>
        <v>0</v>
      </c>
      <c r="AE129" s="77"/>
    </row>
    <row r="130" spans="1:31" ht="12.75" customHeight="1" x14ac:dyDescent="0.2">
      <c r="A130" s="95">
        <v>75</v>
      </c>
      <c r="B130" s="71">
        <f>IF(OR(Respostas!$E1485="",Respostas!$E1485="Selecione a Nota aqui."),0,Respostas!$E1485)</f>
        <v>0</v>
      </c>
      <c r="C130" s="71">
        <f>IF(OR(Respostas!$E1486="",Respostas!$E1486="Selecione a Nota aqui."),0,Respostas!$E1486)</f>
        <v>0</v>
      </c>
      <c r="D130" s="71">
        <f>IF(OR(Respostas!$E1487="",Respostas!$E1487="Selecione a Nota aqui."),0,Respostas!$E1487)</f>
        <v>0</v>
      </c>
      <c r="E130" s="71">
        <f>IF(OR(Respostas!$E1488="",Respostas!$E1488="Selecione a Nota aqui."),0,Respostas!$E1488)</f>
        <v>0</v>
      </c>
      <c r="F130" s="71">
        <f>IF(OR(Respostas!$E1489="",Respostas!$E1489="Selecione a Nota aqui."),0,Respostas!$E1489)</f>
        <v>0</v>
      </c>
      <c r="G130" s="71">
        <f>IF(OR(Respostas!$E1490="",Respostas!$E1490="Selecione a Nota aqui."),0,Respostas!$E1490)</f>
        <v>0</v>
      </c>
      <c r="H130" s="71">
        <f>IF(OR(Respostas!$E1491="",Respostas!$E1491="Selecione a Nota aqui."),0,Respostas!$E1491)</f>
        <v>0</v>
      </c>
      <c r="I130" s="71">
        <f>IF(OR(Respostas!$E1492="",Respostas!$E1492="Selecione a Nota aqui."),0,Respostas!$E1492)</f>
        <v>0</v>
      </c>
      <c r="J130" s="71">
        <f>IF(OR(Respostas!$E1493="",Respostas!$E1493="Selecione a Nota aqui."),0,Respostas!$E1493)</f>
        <v>0</v>
      </c>
      <c r="K130" s="71">
        <f>IF(OR(Respostas!$E1494="",Respostas!$E1494="Selecione a Nota aqui."),0,Respostas!$E1494)</f>
        <v>0</v>
      </c>
      <c r="L130" s="71">
        <f>IF(OR(Respostas!$E1495="",Respostas!$E1495="Selecione a Nota aqui."),0,Respostas!$E1495)</f>
        <v>0</v>
      </c>
      <c r="M130" s="71">
        <f>IF(OR(Respostas!$E1496="",Respostas!$E1496="Selecione a Nota aqui."),0,Respostas!$E1496)</f>
        <v>0</v>
      </c>
      <c r="N130" s="71">
        <f>IF(OR(Respostas!$E1497="",Respostas!$E1497="Selecione a Nota aqui."),0,Respostas!$E1497)</f>
        <v>0</v>
      </c>
      <c r="O130" s="71">
        <f>IF(OR(Respostas!$E1498="",Respostas!$E1498="Selecione a Nota aqui."),0,Respostas!$E1498)</f>
        <v>0</v>
      </c>
      <c r="P130" s="71">
        <f>IF(OR(Respostas!$E1499="",Respostas!$E1499="Selecione a Nota aqui."),0,Respostas!$E1499)</f>
        <v>0</v>
      </c>
      <c r="Q130" s="71">
        <f>IF(OR(Respostas!$E1500="",Respostas!$E1500="Selecione a Nota aqui."),0,Respostas!$E1500)</f>
        <v>0</v>
      </c>
      <c r="R130" s="71">
        <f>IF(OR(Respostas!$E1501="",Respostas!$E1501="Selecione a Nota aqui."),0,Respostas!$E1501)</f>
        <v>0</v>
      </c>
      <c r="S130" s="71">
        <f>IF(OR(Respostas!$E1502="",Respostas!$E1502="Selecione a Nota aqui."),0,Respostas!$E1502)</f>
        <v>0</v>
      </c>
      <c r="T130" s="71">
        <f>IF(OR(Respostas!$E1503="",Respostas!$E1503="Selecione a Nota aqui."),0,Respostas!$E1503)</f>
        <v>0</v>
      </c>
      <c r="U130" s="71">
        <f>IF(OR(Respostas!$E1504="",Respostas!$E1504="Selecione a Nota aqui."),0,Respostas!$E1504)</f>
        <v>0</v>
      </c>
      <c r="V130" s="72" t="s">
        <v>2224</v>
      </c>
      <c r="W130" s="71">
        <f t="shared" si="21"/>
        <v>0</v>
      </c>
      <c r="X130" s="73">
        <f t="shared" si="22"/>
        <v>0</v>
      </c>
      <c r="Y130" s="153"/>
      <c r="AC130" s="74"/>
      <c r="AD130" s="75">
        <f t="shared" si="17"/>
        <v>0</v>
      </c>
      <c r="AE130" s="77">
        <f>X94</f>
        <v>0</v>
      </c>
    </row>
    <row r="131" spans="1:31" ht="12.75" customHeight="1" x14ac:dyDescent="0.2">
      <c r="A131" s="95">
        <v>76</v>
      </c>
      <c r="B131" s="71">
        <f>IF(OR(Respostas!$E1505="",Respostas!$E1505="Selecione a Nota aqui."),0,Respostas!$E1505)</f>
        <v>0</v>
      </c>
      <c r="C131" s="71">
        <f>IF(OR(Respostas!$E1506="",Respostas!$E1506="Selecione a Nota aqui."),0,Respostas!$E1506)</f>
        <v>0</v>
      </c>
      <c r="D131" s="71">
        <f>IF(OR(Respostas!$E1507="",Respostas!$E1507="Selecione a Nota aqui."),0,Respostas!$E1507)</f>
        <v>0</v>
      </c>
      <c r="E131" s="71">
        <f>IF(OR(Respostas!$E1508="",Respostas!$E1508="Selecione a Nota aqui."),0,Respostas!$E1508)</f>
        <v>0</v>
      </c>
      <c r="F131" s="71">
        <f>IF(OR(Respostas!$E1509="",Respostas!$E1509="Selecione a Nota aqui."),0,Respostas!$E1509)</f>
        <v>0</v>
      </c>
      <c r="G131" s="71">
        <f>IF(OR(Respostas!$E1510="",Respostas!$E1510="Selecione a Nota aqui."),0,Respostas!$E1510)</f>
        <v>0</v>
      </c>
      <c r="H131" s="71">
        <f>IF(OR(Respostas!$E1511="",Respostas!$E1511="Selecione a Nota aqui."),0,Respostas!$E1511)</f>
        <v>0</v>
      </c>
      <c r="I131" s="71">
        <f>IF(OR(Respostas!$E1512="",Respostas!$E1512="Selecione a Nota aqui."),0,Respostas!$E1512)</f>
        <v>0</v>
      </c>
      <c r="J131" s="71">
        <f>IF(OR(Respostas!$E1513="",Respostas!$E1513="Selecione a Nota aqui."),0,Respostas!$E1513)</f>
        <v>0</v>
      </c>
      <c r="K131" s="71">
        <f>IF(OR(Respostas!$E1514="",Respostas!$E1514="Selecione a Nota aqui."),0,Respostas!$E1514)</f>
        <v>0</v>
      </c>
      <c r="L131" s="71">
        <f>IF(OR(Respostas!$E1515="",Respostas!$E1515="Selecione a Nota aqui."),0,Respostas!$E1515)</f>
        <v>0</v>
      </c>
      <c r="M131" s="71">
        <f>IF(OR(Respostas!$E1516="",Respostas!$E1516="Selecione a Nota aqui."),0,Respostas!$E1516)</f>
        <v>0</v>
      </c>
      <c r="N131" s="71">
        <f>IF(OR(Respostas!$E1517="",Respostas!$E1517="Selecione a Nota aqui."),0,Respostas!$E1517)</f>
        <v>0</v>
      </c>
      <c r="O131" s="71">
        <f>IF(OR(Respostas!$E1518="",Respostas!$E1518="Selecione a Nota aqui."),0,Respostas!$E1518)</f>
        <v>0</v>
      </c>
      <c r="P131" s="71">
        <f>IF(OR(Respostas!$E1519="",Respostas!$E1519="Selecione a Nota aqui."),0,Respostas!$E1519)</f>
        <v>0</v>
      </c>
      <c r="Q131" s="71">
        <f>IF(OR(Respostas!$E1520="",Respostas!$E1520="Selecione a Nota aqui."),0,Respostas!$E1520)</f>
        <v>0</v>
      </c>
      <c r="R131" s="71">
        <f>IF(OR(Respostas!$E1521="",Respostas!$E1521="Selecione a Nota aqui."),0,Respostas!$E1521)</f>
        <v>0</v>
      </c>
      <c r="S131" s="71">
        <f>IF(OR(Respostas!$E1522="",Respostas!$E1522="Selecione a Nota aqui."),0,Respostas!$E1522)</f>
        <v>0</v>
      </c>
      <c r="T131" s="71">
        <f>IF(OR(Respostas!$E1523="",Respostas!$E1523="Selecione a Nota aqui."),0,Respostas!$E1523)</f>
        <v>0</v>
      </c>
      <c r="U131" s="71">
        <f>IF(OR(Respostas!$E1524="",Respostas!$E1524="Selecione a Nota aqui."),0,Respostas!$E1524)</f>
        <v>0</v>
      </c>
      <c r="V131" s="72" t="s">
        <v>2225</v>
      </c>
      <c r="W131" s="71">
        <f t="shared" si="21"/>
        <v>0</v>
      </c>
      <c r="X131" s="73">
        <f t="shared" si="22"/>
        <v>0</v>
      </c>
      <c r="Y131" s="153"/>
      <c r="AC131" s="69" t="s">
        <v>2186</v>
      </c>
      <c r="AD131" s="75">
        <f t="shared" si="17"/>
        <v>0</v>
      </c>
      <c r="AE131" s="77"/>
    </row>
    <row r="132" spans="1:31" ht="12.75" customHeight="1" x14ac:dyDescent="0.2">
      <c r="A132" s="95">
        <v>77</v>
      </c>
      <c r="B132" s="71">
        <f>IF(OR(Respostas!$E1525="",Respostas!$E1525="Selecione a Nota aqui."),0,Respostas!$E1525)</f>
        <v>0</v>
      </c>
      <c r="C132" s="71">
        <f>IF(OR(Respostas!$E1526="",Respostas!$E1526="Selecione a Nota aqui."),0,Respostas!$E1526)</f>
        <v>0</v>
      </c>
      <c r="D132" s="71">
        <f>IF(OR(Respostas!$E1527="",Respostas!$E1527="Selecione a Nota aqui."),0,Respostas!$E1527)</f>
        <v>0</v>
      </c>
      <c r="E132" s="71">
        <f>IF(OR(Respostas!$E1528="",Respostas!$E1528="Selecione a Nota aqui."),0,Respostas!$E1528)</f>
        <v>0</v>
      </c>
      <c r="F132" s="71">
        <f>IF(OR(Respostas!$E1529="",Respostas!$E1529="Selecione a Nota aqui."),0,Respostas!$E1529)</f>
        <v>0</v>
      </c>
      <c r="G132" s="71">
        <f>IF(OR(Respostas!$E1530="",Respostas!$E1530="Selecione a Nota aqui."),0,Respostas!$E1530)</f>
        <v>0</v>
      </c>
      <c r="H132" s="71">
        <f>IF(OR(Respostas!$E1531="",Respostas!$E1531="Selecione a Nota aqui."),0,Respostas!$E1531)</f>
        <v>0</v>
      </c>
      <c r="I132" s="71">
        <f>IF(OR(Respostas!$E1532="",Respostas!$E1532="Selecione a Nota aqui."),0,Respostas!$E1532)</f>
        <v>0</v>
      </c>
      <c r="J132" s="71">
        <f>IF(OR(Respostas!$E1533="",Respostas!$E1533="Selecione a Nota aqui."),0,Respostas!$E1533)</f>
        <v>0</v>
      </c>
      <c r="K132" s="71">
        <f>IF(OR(Respostas!$E1534="",Respostas!$E1534="Selecione a Nota aqui."),0,Respostas!$E1534)</f>
        <v>0</v>
      </c>
      <c r="L132" s="71">
        <f>IF(OR(Respostas!$E1535="",Respostas!$E1535="Selecione a Nota aqui."),0,Respostas!$E1535)</f>
        <v>0</v>
      </c>
      <c r="M132" s="71">
        <f>IF(OR(Respostas!$E1536="",Respostas!$E1536="Selecione a Nota aqui."),0,Respostas!$E1536)</f>
        <v>0</v>
      </c>
      <c r="N132" s="71">
        <f>IF(OR(Respostas!$E1537="",Respostas!$E1537="Selecione a Nota aqui."),0,Respostas!$E1537)</f>
        <v>0</v>
      </c>
      <c r="O132" s="71">
        <f>IF(OR(Respostas!$E1538="",Respostas!$E1538="Selecione a Nota aqui."),0,Respostas!$E1538)</f>
        <v>0</v>
      </c>
      <c r="P132" s="71">
        <f>IF(OR(Respostas!$E1539="",Respostas!$E1539="Selecione a Nota aqui."),0,Respostas!$E1539)</f>
        <v>0</v>
      </c>
      <c r="Q132" s="71">
        <f>IF(OR(Respostas!$E1540="",Respostas!$E1540="Selecione a Nota aqui."),0,Respostas!$E1540)</f>
        <v>0</v>
      </c>
      <c r="R132" s="71">
        <f>IF(OR(Respostas!$E1541="",Respostas!$E1541="Selecione a Nota aqui."),0,Respostas!$E1541)</f>
        <v>0</v>
      </c>
      <c r="S132" s="71">
        <f>IF(OR(Respostas!$E1542="",Respostas!$E1542="Selecione a Nota aqui."),0,Respostas!$E1542)</f>
        <v>0</v>
      </c>
      <c r="T132" s="71">
        <f>IF(OR(Respostas!$E1543="",Respostas!$E1543="Selecione a Nota aqui."),0,Respostas!$E1543)</f>
        <v>0</v>
      </c>
      <c r="U132" s="71">
        <f>IF(OR(Respostas!$E1544="",Respostas!$E1544="Selecione a Nota aqui."),0,Respostas!$E1544)</f>
        <v>0</v>
      </c>
      <c r="V132" s="72" t="s">
        <v>2226</v>
      </c>
      <c r="W132" s="71">
        <f t="shared" si="21"/>
        <v>0</v>
      </c>
      <c r="X132" s="73">
        <f t="shared" si="22"/>
        <v>0</v>
      </c>
      <c r="Y132" s="153"/>
      <c r="AC132" s="74"/>
      <c r="AD132" s="75">
        <f t="shared" si="17"/>
        <v>0</v>
      </c>
      <c r="AE132" s="77">
        <f>X95</f>
        <v>0</v>
      </c>
    </row>
    <row r="133" spans="1:31" ht="12.75" customHeight="1" x14ac:dyDescent="0.2">
      <c r="A133" s="95">
        <v>78</v>
      </c>
      <c r="B133" s="71">
        <f>IF(OR(Respostas!$E1545="",Respostas!$E1545="Selecione a Nota aqui."),0,Respostas!$E1545)</f>
        <v>0</v>
      </c>
      <c r="C133" s="71">
        <f>IF(OR(Respostas!$E1546="",Respostas!$E1546="Selecione a Nota aqui."),0,Respostas!$E1546)</f>
        <v>0</v>
      </c>
      <c r="D133" s="71">
        <f>IF(OR(Respostas!$E1547="",Respostas!$E1547="Selecione a Nota aqui."),0,Respostas!$E1547)</f>
        <v>0</v>
      </c>
      <c r="E133" s="71">
        <f>IF(OR(Respostas!$E1548="",Respostas!$E1548="Selecione a Nota aqui."),0,Respostas!$E1548)</f>
        <v>0</v>
      </c>
      <c r="F133" s="71">
        <f>IF(OR(Respostas!$E1549="",Respostas!$E1549="Selecione a Nota aqui."),0,Respostas!$E1549)</f>
        <v>0</v>
      </c>
      <c r="G133" s="71">
        <f>IF(OR(Respostas!$E1550="",Respostas!$E1550="Selecione a Nota aqui."),0,Respostas!$E1550)</f>
        <v>0</v>
      </c>
      <c r="H133" s="71">
        <f>IF(OR(Respostas!$E1551="",Respostas!$E1551="Selecione a Nota aqui."),0,Respostas!$E1551)</f>
        <v>0</v>
      </c>
      <c r="I133" s="71">
        <f>IF(OR(Respostas!$E1552="",Respostas!$E1552="Selecione a Nota aqui."),0,Respostas!$E1552)</f>
        <v>0</v>
      </c>
      <c r="J133" s="71">
        <f>IF(OR(Respostas!$E1553="",Respostas!$E1553="Selecione a Nota aqui."),0,Respostas!$E1553)</f>
        <v>0</v>
      </c>
      <c r="K133" s="71">
        <f>IF(OR(Respostas!$E1554="",Respostas!$E1554="Selecione a Nota aqui."),0,Respostas!$E1554)</f>
        <v>0</v>
      </c>
      <c r="L133" s="71">
        <f>IF(OR(Respostas!$E1555="",Respostas!$E1555="Selecione a Nota aqui."),0,Respostas!$E1555)</f>
        <v>0</v>
      </c>
      <c r="M133" s="71">
        <f>IF(OR(Respostas!$E1556="",Respostas!$E1556="Selecione a Nota aqui."),0,Respostas!$E1556)</f>
        <v>0</v>
      </c>
      <c r="N133" s="71">
        <f>IF(OR(Respostas!$E1557="",Respostas!$E1557="Selecione a Nota aqui."),0,Respostas!$E1557)</f>
        <v>0</v>
      </c>
      <c r="O133" s="71">
        <f>IF(OR(Respostas!$E1558="",Respostas!$E1558="Selecione a Nota aqui."),0,Respostas!$E1558)</f>
        <v>0</v>
      </c>
      <c r="P133" s="71">
        <f>IF(OR(Respostas!$E1559="",Respostas!$E1559="Selecione a Nota aqui."),0,Respostas!$E1559)</f>
        <v>0</v>
      </c>
      <c r="Q133" s="71">
        <f>IF(OR(Respostas!$E1560="",Respostas!$E1560="Selecione a Nota aqui."),0,Respostas!$E1560)</f>
        <v>0</v>
      </c>
      <c r="R133" s="71">
        <f>IF(OR(Respostas!$E1561="",Respostas!$E1561="Selecione a Nota aqui."),0,Respostas!$E1561)</f>
        <v>0</v>
      </c>
      <c r="S133" s="71">
        <f>IF(OR(Respostas!$E1562="",Respostas!$E1562="Selecione a Nota aqui."),0,Respostas!$E1562)</f>
        <v>0</v>
      </c>
      <c r="T133" s="71">
        <f>IF(OR(Respostas!$E1563="",Respostas!$E1563="Selecione a Nota aqui."),0,Respostas!$E1563)</f>
        <v>0</v>
      </c>
      <c r="U133" s="71">
        <f>IF(OR(Respostas!$E1564="",Respostas!$E1564="Selecione a Nota aqui."),0,Respostas!$E1564)</f>
        <v>0</v>
      </c>
      <c r="V133" s="72" t="s">
        <v>2227</v>
      </c>
      <c r="W133" s="71">
        <f t="shared" si="21"/>
        <v>0</v>
      </c>
      <c r="X133" s="73">
        <f t="shared" si="22"/>
        <v>0</v>
      </c>
      <c r="Y133" s="153"/>
      <c r="AC133" s="74"/>
      <c r="AD133" s="75">
        <f t="shared" si="17"/>
        <v>0</v>
      </c>
      <c r="AE133" s="77"/>
    </row>
    <row r="134" spans="1:31" ht="12.75" customHeight="1" x14ac:dyDescent="0.2">
      <c r="A134" s="95">
        <v>79</v>
      </c>
      <c r="B134" s="71">
        <f>IF(OR(Respostas!$E1565="",Respostas!$E1565="Selecione a Nota aqui."),0,Respostas!$E1565)</f>
        <v>0</v>
      </c>
      <c r="C134" s="71">
        <f>IF(OR(Respostas!$E1566="",Respostas!$E1566="Selecione a Nota aqui."),0,Respostas!$E1566)</f>
        <v>0</v>
      </c>
      <c r="D134" s="71">
        <f>IF(OR(Respostas!$E1567="",Respostas!$E1567="Selecione a Nota aqui."),0,Respostas!$E1567)</f>
        <v>0</v>
      </c>
      <c r="E134" s="71">
        <f>IF(OR(Respostas!$E1568="",Respostas!$E1568="Selecione a Nota aqui."),0,Respostas!$E1568)</f>
        <v>0</v>
      </c>
      <c r="F134" s="71">
        <f>IF(OR(Respostas!$E1569="",Respostas!$E1569="Selecione a Nota aqui."),0,Respostas!$E1569)</f>
        <v>0</v>
      </c>
      <c r="G134" s="71">
        <f>IF(OR(Respostas!$E1570="",Respostas!$E1570="Selecione a Nota aqui."),0,Respostas!$E1570)</f>
        <v>0</v>
      </c>
      <c r="H134" s="71">
        <f>IF(OR(Respostas!$E1571="",Respostas!$E1571="Selecione a Nota aqui."),0,Respostas!$E1571)</f>
        <v>0</v>
      </c>
      <c r="I134" s="71">
        <f>IF(OR(Respostas!$E1572="",Respostas!$E1572="Selecione a Nota aqui."),0,Respostas!$E1572)</f>
        <v>0</v>
      </c>
      <c r="J134" s="71">
        <f>IF(OR(Respostas!$E1573="",Respostas!$E1573="Selecione a Nota aqui."),0,Respostas!$E1573)</f>
        <v>0</v>
      </c>
      <c r="K134" s="71">
        <f>IF(OR(Respostas!$E1574="",Respostas!$E1574="Selecione a Nota aqui."),0,Respostas!$E1574)</f>
        <v>0</v>
      </c>
      <c r="L134" s="71">
        <f>IF(OR(Respostas!$E1575="",Respostas!$E1575="Selecione a Nota aqui."),0,Respostas!$E1575)</f>
        <v>0</v>
      </c>
      <c r="M134" s="71">
        <f>IF(OR(Respostas!$E1576="",Respostas!$E1576="Selecione a Nota aqui."),0,Respostas!$E1576)</f>
        <v>0</v>
      </c>
      <c r="N134" s="71">
        <f>IF(OR(Respostas!$E1577="",Respostas!$E1577="Selecione a Nota aqui."),0,Respostas!$E1577)</f>
        <v>0</v>
      </c>
      <c r="O134" s="71">
        <f>IF(OR(Respostas!$E1578="",Respostas!$E1578="Selecione a Nota aqui."),0,Respostas!$E1578)</f>
        <v>0</v>
      </c>
      <c r="P134" s="71">
        <f>IF(OR(Respostas!$E1579="",Respostas!$E1579="Selecione a Nota aqui."),0,Respostas!$E1579)</f>
        <v>0</v>
      </c>
      <c r="Q134" s="71">
        <f>IF(OR(Respostas!$E1580="",Respostas!$E1580="Selecione a Nota aqui."),0,Respostas!$E1580)</f>
        <v>0</v>
      </c>
      <c r="R134" s="71">
        <f>IF(OR(Respostas!$E1581="",Respostas!$E1581="Selecione a Nota aqui."),0,Respostas!$E1581)</f>
        <v>0</v>
      </c>
      <c r="S134" s="71">
        <f>IF(OR(Respostas!$E1582="",Respostas!$E1582="Selecione a Nota aqui."),0,Respostas!$E1582)</f>
        <v>0</v>
      </c>
      <c r="T134" s="71">
        <f>IF(OR(Respostas!$E1583="",Respostas!$E1583="Selecione a Nota aqui."),0,Respostas!$E1583)</f>
        <v>0</v>
      </c>
      <c r="U134" s="71">
        <f>IF(OR(Respostas!$E1584="",Respostas!$E1584="Selecione a Nota aqui."),0,Respostas!$E1584)</f>
        <v>0</v>
      </c>
      <c r="V134" s="72" t="s">
        <v>2228</v>
      </c>
      <c r="W134" s="71">
        <f t="shared" si="21"/>
        <v>0</v>
      </c>
      <c r="X134" s="73">
        <f t="shared" si="22"/>
        <v>0</v>
      </c>
      <c r="Y134" s="153"/>
      <c r="AC134" s="74"/>
      <c r="AD134" s="75">
        <f t="shared" si="17"/>
        <v>0</v>
      </c>
      <c r="AE134" s="77">
        <f>X96</f>
        <v>0</v>
      </c>
    </row>
    <row r="135" spans="1:31" ht="13.5" customHeight="1" thickBot="1" x14ac:dyDescent="0.25">
      <c r="A135" s="96">
        <v>80</v>
      </c>
      <c r="B135" s="80">
        <f>IF(OR(Respostas!$E1585="",Respostas!$E1585="Selecione a Nota aqui."),0,Respostas!$E1585)</f>
        <v>0</v>
      </c>
      <c r="C135" s="80">
        <f>IF(OR(Respostas!$E1586="",Respostas!$E1586="Selecione a Nota aqui."),0,Respostas!$E1586)</f>
        <v>0</v>
      </c>
      <c r="D135" s="80">
        <f>IF(OR(Respostas!$E1587="",Respostas!$E1587="Selecione a Nota aqui."),0,Respostas!$E1587)</f>
        <v>0</v>
      </c>
      <c r="E135" s="80">
        <f>IF(OR(Respostas!$E1588="",Respostas!$E1588="Selecione a Nota aqui."),0,Respostas!$E1588)</f>
        <v>0</v>
      </c>
      <c r="F135" s="80">
        <f>IF(OR(Respostas!$E1589="",Respostas!$E1589="Selecione a Nota aqui."),0,Respostas!$E1589)</f>
        <v>0</v>
      </c>
      <c r="G135" s="80">
        <f>IF(OR(Respostas!$E1590="",Respostas!$E1590="Selecione a Nota aqui."),0,Respostas!$E1590)</f>
        <v>0</v>
      </c>
      <c r="H135" s="80">
        <f>IF(OR(Respostas!$E1591="",Respostas!$E1591="Selecione a Nota aqui."),0,Respostas!$E1591)</f>
        <v>0</v>
      </c>
      <c r="I135" s="80">
        <f>IF(OR(Respostas!$E1592="",Respostas!$E1592="Selecione a Nota aqui."),0,Respostas!$E1592)</f>
        <v>0</v>
      </c>
      <c r="J135" s="80">
        <f>IF(OR(Respostas!$E1593="",Respostas!$E1593="Selecione a Nota aqui."),0,Respostas!$E1593)</f>
        <v>0</v>
      </c>
      <c r="K135" s="80">
        <f>IF(OR(Respostas!$E1594="",Respostas!$E1594="Selecione a Nota aqui."),0,Respostas!$E1594)</f>
        <v>0</v>
      </c>
      <c r="L135" s="80">
        <f>IF(OR(Respostas!$E1595="",Respostas!$E1595="Selecione a Nota aqui."),0,Respostas!$E1595)</f>
        <v>0</v>
      </c>
      <c r="M135" s="80">
        <f>IF(OR(Respostas!$E1596="",Respostas!$E1596="Selecione a Nota aqui."),0,Respostas!$E1596)</f>
        <v>0</v>
      </c>
      <c r="N135" s="80">
        <f>IF(OR(Respostas!$E1597="",Respostas!$E1597="Selecione a Nota aqui."),0,Respostas!$E1597)</f>
        <v>0</v>
      </c>
      <c r="O135" s="80">
        <f>IF(OR(Respostas!$E1598="",Respostas!$E1598="Selecione a Nota aqui."),0,Respostas!$E1598)</f>
        <v>0</v>
      </c>
      <c r="P135" s="80">
        <f>IF(OR(Respostas!$E1599="",Respostas!$E1599="Selecione a Nota aqui."),0,Respostas!$E1599)</f>
        <v>0</v>
      </c>
      <c r="Q135" s="80">
        <f>IF(OR(Respostas!$E1600="",Respostas!$E1600="Selecione a Nota aqui."),0,Respostas!$E1600)</f>
        <v>0</v>
      </c>
      <c r="R135" s="80">
        <f>IF(OR(Respostas!$E1601="",Respostas!$E1601="Selecione a Nota aqui."),0,Respostas!$E1601)</f>
        <v>0</v>
      </c>
      <c r="S135" s="80">
        <f>IF(OR(Respostas!$E1602="",Respostas!$E1602="Selecione a Nota aqui."),0,Respostas!$E1602)</f>
        <v>0</v>
      </c>
      <c r="T135" s="80">
        <f>IF(OR(Respostas!$E1603="",Respostas!$E1603="Selecione a Nota aqui."),0,Respostas!$E1603)</f>
        <v>0</v>
      </c>
      <c r="U135" s="80">
        <f>IF(OR(Respostas!$E1604="",Respostas!$E1604="Selecione a Nota aqui."),0,Respostas!$E1604)</f>
        <v>0</v>
      </c>
      <c r="V135" s="81" t="s">
        <v>2229</v>
      </c>
      <c r="W135" s="80">
        <f>IF(COUNTIF(B135:U135,"na")=20,"na",SUM(B135:U135))</f>
        <v>0</v>
      </c>
      <c r="X135" s="82">
        <f t="shared" si="22"/>
        <v>0</v>
      </c>
      <c r="Y135" s="154"/>
      <c r="AC135" s="74"/>
      <c r="AD135" s="75">
        <f t="shared" si="17"/>
        <v>0</v>
      </c>
      <c r="AE135" s="77"/>
    </row>
    <row r="136" spans="1:31" ht="14.25" thickTop="1" thickBot="1" x14ac:dyDescent="0.25">
      <c r="W136" s="14"/>
      <c r="Y136" s="14"/>
      <c r="AC136" s="74"/>
      <c r="AD136" s="75">
        <f t="shared" si="17"/>
        <v>0</v>
      </c>
      <c r="AE136" s="77">
        <f>X97</f>
        <v>0</v>
      </c>
    </row>
    <row r="137" spans="1:31" ht="14.25" customHeight="1" thickTop="1" x14ac:dyDescent="0.2">
      <c r="A137" s="63"/>
      <c r="B137" s="94">
        <v>1</v>
      </c>
      <c r="C137" s="94">
        <v>2</v>
      </c>
      <c r="D137" s="94">
        <v>3</v>
      </c>
      <c r="E137" s="94">
        <v>4</v>
      </c>
      <c r="F137" s="94">
        <v>5</v>
      </c>
      <c r="G137" s="94">
        <v>6</v>
      </c>
      <c r="H137" s="94">
        <v>7</v>
      </c>
      <c r="I137" s="94">
        <v>8</v>
      </c>
      <c r="J137" s="94">
        <v>9</v>
      </c>
      <c r="K137" s="94">
        <v>10</v>
      </c>
      <c r="L137" s="94">
        <v>11</v>
      </c>
      <c r="M137" s="94">
        <v>12</v>
      </c>
      <c r="N137" s="94">
        <v>13</v>
      </c>
      <c r="O137" s="94">
        <v>14</v>
      </c>
      <c r="P137" s="94">
        <v>15</v>
      </c>
      <c r="Q137" s="94">
        <v>16</v>
      </c>
      <c r="R137" s="94">
        <v>17</v>
      </c>
      <c r="S137" s="94">
        <v>18</v>
      </c>
      <c r="T137" s="94">
        <v>19</v>
      </c>
      <c r="U137" s="94">
        <v>20</v>
      </c>
      <c r="V137" s="65" t="s">
        <v>2230</v>
      </c>
      <c r="W137" s="64" t="s">
        <v>2140</v>
      </c>
      <c r="X137" s="66" t="s">
        <v>2141</v>
      </c>
      <c r="Y137" s="152">
        <f>SUM(W138:W147)/(IF(COUNTIF(X138:X147,"&gt;0")&gt;0,COUNTIF(X138:X147,"&gt;0"),1)*20*1)</f>
        <v>0</v>
      </c>
      <c r="AC137" s="74"/>
      <c r="AD137" s="75">
        <f t="shared" si="17"/>
        <v>0</v>
      </c>
      <c r="AE137" s="77"/>
    </row>
    <row r="138" spans="1:31" ht="12.75" customHeight="1" x14ac:dyDescent="0.2">
      <c r="A138" s="95">
        <v>81</v>
      </c>
      <c r="B138" s="71">
        <f>IF(OR(Respostas!$E1605="",Respostas!$E1605="Selecione a Nota aqui."),0,Respostas!$E1605)</f>
        <v>0</v>
      </c>
      <c r="C138" s="71">
        <f>IF(OR(Respostas!$E1606="",Respostas!$E1606="Selecione a Nota aqui."),0,Respostas!$E1606)</f>
        <v>0</v>
      </c>
      <c r="D138" s="71">
        <f>IF(OR(Respostas!$E1607="",Respostas!$E1607="Selecione a Nota aqui."),0,Respostas!$E1607)</f>
        <v>0</v>
      </c>
      <c r="E138" s="71">
        <f>IF(OR(Respostas!$E1608="",Respostas!$E1608="Selecione a Nota aqui."),0,Respostas!$E1608)</f>
        <v>0</v>
      </c>
      <c r="F138" s="71">
        <f>IF(OR(Respostas!$E1609="",Respostas!$E1609="Selecione a Nota aqui."),0,Respostas!$E1609)</f>
        <v>0</v>
      </c>
      <c r="G138" s="71">
        <f>IF(OR(Respostas!$E1610="",Respostas!$E1610="Selecione a Nota aqui."),0,Respostas!$E1610)</f>
        <v>0</v>
      </c>
      <c r="H138" s="71">
        <f>IF(OR(Respostas!$E1611="",Respostas!$E1611="Selecione a Nota aqui."),0,Respostas!$E1611)</f>
        <v>0</v>
      </c>
      <c r="I138" s="71">
        <f>IF(OR(Respostas!$E1612="",Respostas!$E1612="Selecione a Nota aqui."),0,Respostas!$E1612)</f>
        <v>0</v>
      </c>
      <c r="J138" s="71">
        <f>IF(OR(Respostas!$E1613="",Respostas!$E1613="Selecione a Nota aqui."),0,Respostas!$E1613)</f>
        <v>0</v>
      </c>
      <c r="K138" s="71">
        <f>IF(OR(Respostas!$E1614="",Respostas!$E1614="Selecione a Nota aqui."),0,Respostas!$E1614)</f>
        <v>0</v>
      </c>
      <c r="L138" s="71">
        <f>IF(OR(Respostas!$E1615="",Respostas!$E1615="Selecione a Nota aqui."),0,Respostas!$E1615)</f>
        <v>0</v>
      </c>
      <c r="M138" s="71">
        <f>IF(OR(Respostas!$E1616="",Respostas!$E1616="Selecione a Nota aqui."),0,Respostas!$E1616)</f>
        <v>0</v>
      </c>
      <c r="N138" s="71">
        <f>IF(OR(Respostas!$E1617="",Respostas!$E1617="Selecione a Nota aqui."),0,Respostas!$E1617)</f>
        <v>0</v>
      </c>
      <c r="O138" s="71">
        <f>IF(OR(Respostas!$E1618="",Respostas!$E1618="Selecione a Nota aqui."),0,Respostas!$E1618)</f>
        <v>0</v>
      </c>
      <c r="P138" s="71">
        <f>IF(OR(Respostas!$E1619="",Respostas!$E1619="Selecione a Nota aqui."),0,Respostas!$E1619)</f>
        <v>0</v>
      </c>
      <c r="Q138" s="71">
        <f>IF(OR(Respostas!$E1620="",Respostas!$E1620="Selecione a Nota aqui."),0,Respostas!$E1620)</f>
        <v>0</v>
      </c>
      <c r="R138" s="71">
        <f>IF(OR(Respostas!$E1621="",Respostas!$E1621="Selecione a Nota aqui."),0,Respostas!$E1621)</f>
        <v>0</v>
      </c>
      <c r="S138" s="71">
        <f>IF(OR(Respostas!$E1622="",Respostas!$E1622="Selecione a Nota aqui."),0,Respostas!$E1622)</f>
        <v>0</v>
      </c>
      <c r="T138" s="71">
        <f>IF(OR(Respostas!$E1623="",Respostas!$E1623="Selecione a Nota aqui."),0,Respostas!$E1623)</f>
        <v>0</v>
      </c>
      <c r="U138" s="71">
        <f>IF(OR(Respostas!$E1624="",Respostas!$E1624="Selecione a Nota aqui."),0,Respostas!$E1624)</f>
        <v>0</v>
      </c>
      <c r="V138" s="72" t="s">
        <v>2231</v>
      </c>
      <c r="W138" s="71">
        <f t="shared" ref="W138:W146" si="23">IF(COUNTIF(B138:U138,"na")=20,"na",SUM(B138:U138))</f>
        <v>0</v>
      </c>
      <c r="X138" s="73">
        <f t="shared" ref="X138:X147" si="24">IF(W138="na",0,W138/((20-COUNTIF(B138:U138,"na"))*1))</f>
        <v>0</v>
      </c>
      <c r="Y138" s="153"/>
      <c r="AC138" s="74"/>
      <c r="AD138" s="75">
        <f t="shared" si="17"/>
        <v>0</v>
      </c>
      <c r="AE138" s="77">
        <f>X98</f>
        <v>0</v>
      </c>
    </row>
    <row r="139" spans="1:31" ht="12.75" customHeight="1" x14ac:dyDescent="0.2">
      <c r="A139" s="95">
        <v>82</v>
      </c>
      <c r="B139" s="71">
        <f>IF(OR(Respostas!$E1625="",Respostas!$E1625="Selecione a Nota aqui."),0,Respostas!$E1625)</f>
        <v>0</v>
      </c>
      <c r="C139" s="71">
        <f>IF(OR(Respostas!$E1626="",Respostas!$E1626="Selecione a Nota aqui."),0,Respostas!$E1626)</f>
        <v>0</v>
      </c>
      <c r="D139" s="71">
        <f>IF(OR(Respostas!$E1627="",Respostas!$E1627="Selecione a Nota aqui."),0,Respostas!$E1627)</f>
        <v>0</v>
      </c>
      <c r="E139" s="71">
        <f>IF(OR(Respostas!$E1628="",Respostas!$E1628="Selecione a Nota aqui."),0,Respostas!$E1628)</f>
        <v>0</v>
      </c>
      <c r="F139" s="71">
        <f>IF(OR(Respostas!$E1629="",Respostas!$E1629="Selecione a Nota aqui."),0,Respostas!$E1629)</f>
        <v>0</v>
      </c>
      <c r="G139" s="71">
        <f>IF(OR(Respostas!$E1630="",Respostas!$E1630="Selecione a Nota aqui."),0,Respostas!$E1630)</f>
        <v>0</v>
      </c>
      <c r="H139" s="71">
        <f>IF(OR(Respostas!$E1631="",Respostas!$E1631="Selecione a Nota aqui."),0,Respostas!$E1631)</f>
        <v>0</v>
      </c>
      <c r="I139" s="71">
        <f>IF(OR(Respostas!$E1632="",Respostas!$E1632="Selecione a Nota aqui."),0,Respostas!$E1632)</f>
        <v>0</v>
      </c>
      <c r="J139" s="71">
        <f>IF(OR(Respostas!$E1633="",Respostas!$E1633="Selecione a Nota aqui."),0,Respostas!$E1633)</f>
        <v>0</v>
      </c>
      <c r="K139" s="71">
        <f>IF(OR(Respostas!$E1634="",Respostas!$E1634="Selecione a Nota aqui."),0,Respostas!$E1634)</f>
        <v>0</v>
      </c>
      <c r="L139" s="71">
        <f>IF(OR(Respostas!$E1635="",Respostas!$E1635="Selecione a Nota aqui."),0,Respostas!$E1635)</f>
        <v>0</v>
      </c>
      <c r="M139" s="71">
        <f>IF(OR(Respostas!$E1636="",Respostas!$E1636="Selecione a Nota aqui."),0,Respostas!$E1636)</f>
        <v>0</v>
      </c>
      <c r="N139" s="71">
        <f>IF(OR(Respostas!$E1637="",Respostas!$E1637="Selecione a Nota aqui."),0,Respostas!$E1637)</f>
        <v>0</v>
      </c>
      <c r="O139" s="71">
        <f>IF(OR(Respostas!$E1638="",Respostas!$E1638="Selecione a Nota aqui."),0,Respostas!$E1638)</f>
        <v>0</v>
      </c>
      <c r="P139" s="71">
        <f>IF(OR(Respostas!$E1639="",Respostas!$E1639="Selecione a Nota aqui."),0,Respostas!$E1639)</f>
        <v>0</v>
      </c>
      <c r="Q139" s="71">
        <f>IF(OR(Respostas!$E1640="",Respostas!$E1640="Selecione a Nota aqui."),0,Respostas!$E1640)</f>
        <v>0</v>
      </c>
      <c r="R139" s="71">
        <f>IF(OR(Respostas!$E1641="",Respostas!$E1641="Selecione a Nota aqui."),0,Respostas!$E1641)</f>
        <v>0</v>
      </c>
      <c r="S139" s="71">
        <f>IF(OR(Respostas!$E1642="",Respostas!$E1642="Selecione a Nota aqui."),0,Respostas!$E1642)</f>
        <v>0</v>
      </c>
      <c r="T139" s="71">
        <f>IF(OR(Respostas!$E1643="",Respostas!$E1643="Selecione a Nota aqui."),0,Respostas!$E1643)</f>
        <v>0</v>
      </c>
      <c r="U139" s="71">
        <f>IF(OR(Respostas!$E1644="",Respostas!$E1644="Selecione a Nota aqui."),0,Respostas!$E1644)</f>
        <v>0</v>
      </c>
      <c r="V139" s="72" t="s">
        <v>2232</v>
      </c>
      <c r="W139" s="71">
        <f t="shared" si="23"/>
        <v>0</v>
      </c>
      <c r="X139" s="73">
        <f t="shared" si="24"/>
        <v>0</v>
      </c>
      <c r="Y139" s="153"/>
      <c r="AC139" s="74"/>
      <c r="AD139" s="75">
        <f t="shared" si="17"/>
        <v>0</v>
      </c>
      <c r="AE139" s="77"/>
    </row>
    <row r="140" spans="1:31" ht="12.75" customHeight="1" x14ac:dyDescent="0.2">
      <c r="A140" s="95">
        <v>83</v>
      </c>
      <c r="B140" s="71">
        <f>IF(OR(Respostas!$E1645="",Respostas!$E1645="Selecione a Nota aqui."),0,Respostas!$E1645)</f>
        <v>0</v>
      </c>
      <c r="C140" s="71">
        <f>IF(OR(Respostas!$E1646="",Respostas!$E1646="Selecione a Nota aqui."),0,Respostas!$E1646)</f>
        <v>0</v>
      </c>
      <c r="D140" s="71">
        <f>IF(OR(Respostas!$E1647="",Respostas!$E1647="Selecione a Nota aqui."),0,Respostas!$E1647)</f>
        <v>0</v>
      </c>
      <c r="E140" s="71">
        <f>IF(OR(Respostas!$E1648="",Respostas!$E1648="Selecione a Nota aqui."),0,Respostas!$E1648)</f>
        <v>0</v>
      </c>
      <c r="F140" s="71">
        <f>IF(OR(Respostas!$E1649="",Respostas!$E1649="Selecione a Nota aqui."),0,Respostas!$E1649)</f>
        <v>0</v>
      </c>
      <c r="G140" s="71">
        <f>IF(OR(Respostas!$E1650="",Respostas!$E1650="Selecione a Nota aqui."),0,Respostas!$E1650)</f>
        <v>0</v>
      </c>
      <c r="H140" s="71">
        <f>IF(OR(Respostas!$E1651="",Respostas!$E1651="Selecione a Nota aqui."),0,Respostas!$E1651)</f>
        <v>0</v>
      </c>
      <c r="I140" s="71">
        <f>IF(OR(Respostas!$E1652="",Respostas!$E1652="Selecione a Nota aqui."),0,Respostas!$E1652)</f>
        <v>0</v>
      </c>
      <c r="J140" s="71">
        <f>IF(OR(Respostas!$E1653="",Respostas!$E1653="Selecione a Nota aqui."),0,Respostas!$E1653)</f>
        <v>0</v>
      </c>
      <c r="K140" s="71">
        <f>IF(OR(Respostas!$E1654="",Respostas!$E1654="Selecione a Nota aqui."),0,Respostas!$E1654)</f>
        <v>0</v>
      </c>
      <c r="L140" s="71">
        <f>IF(OR(Respostas!$E1655="",Respostas!$E1655="Selecione a Nota aqui."),0,Respostas!$E1655)</f>
        <v>0</v>
      </c>
      <c r="M140" s="71">
        <f>IF(OR(Respostas!$E1656="",Respostas!$E1656="Selecione a Nota aqui."),0,Respostas!$E1656)</f>
        <v>0</v>
      </c>
      <c r="N140" s="71">
        <f>IF(OR(Respostas!$E1657="",Respostas!$E1657="Selecione a Nota aqui."),0,Respostas!$E1657)</f>
        <v>0</v>
      </c>
      <c r="O140" s="71">
        <f>IF(OR(Respostas!$E1658="",Respostas!$E1658="Selecione a Nota aqui."),0,Respostas!$E1658)</f>
        <v>0</v>
      </c>
      <c r="P140" s="71">
        <f>IF(OR(Respostas!$E1659="",Respostas!$E1659="Selecione a Nota aqui."),0,Respostas!$E1659)</f>
        <v>0</v>
      </c>
      <c r="Q140" s="71">
        <f>IF(OR(Respostas!$E1660="",Respostas!$E1660="Selecione a Nota aqui."),0,Respostas!$E1660)</f>
        <v>0</v>
      </c>
      <c r="R140" s="71">
        <f>IF(OR(Respostas!$E1661="",Respostas!$E1661="Selecione a Nota aqui."),0,Respostas!$E1661)</f>
        <v>0</v>
      </c>
      <c r="S140" s="71">
        <f>IF(OR(Respostas!$E1662="",Respostas!$E1662="Selecione a Nota aqui."),0,Respostas!$E1662)</f>
        <v>0</v>
      </c>
      <c r="T140" s="71">
        <f>IF(OR(Respostas!$E1663="",Respostas!$E1663="Selecione a Nota aqui."),0,Respostas!$E1663)</f>
        <v>0</v>
      </c>
      <c r="U140" s="71">
        <f>IF(OR(Respostas!$E1664="",Respostas!$E1664="Selecione a Nota aqui."),0,Respostas!$E1664)</f>
        <v>0</v>
      </c>
      <c r="V140" s="72" t="s">
        <v>2233</v>
      </c>
      <c r="W140" s="71">
        <f t="shared" si="23"/>
        <v>0</v>
      </c>
      <c r="X140" s="73">
        <f t="shared" si="24"/>
        <v>0</v>
      </c>
      <c r="Y140" s="153"/>
      <c r="AC140" s="74"/>
      <c r="AD140" s="75">
        <f t="shared" si="17"/>
        <v>0</v>
      </c>
      <c r="AE140" s="77">
        <f>X99</f>
        <v>0</v>
      </c>
    </row>
    <row r="141" spans="1:31" ht="12.75" customHeight="1" x14ac:dyDescent="0.2">
      <c r="A141" s="95">
        <v>84</v>
      </c>
      <c r="B141" s="71">
        <f>IF(OR(Respostas!$E1665="",Respostas!$E1665="Selecione a Nota aqui."),0,Respostas!$E1665)</f>
        <v>0</v>
      </c>
      <c r="C141" s="71">
        <f>IF(OR(Respostas!$E1666="",Respostas!$E1666="Selecione a Nota aqui."),0,Respostas!$E1666)</f>
        <v>0</v>
      </c>
      <c r="D141" s="71">
        <f>IF(OR(Respostas!$E1667="",Respostas!$E1667="Selecione a Nota aqui."),0,Respostas!$E1667)</f>
        <v>0</v>
      </c>
      <c r="E141" s="71">
        <f>IF(OR(Respostas!$E1668="",Respostas!$E1668="Selecione a Nota aqui."),0,Respostas!$E1668)</f>
        <v>0</v>
      </c>
      <c r="F141" s="71">
        <f>IF(OR(Respostas!$E1669="",Respostas!$E1669="Selecione a Nota aqui."),0,Respostas!$E1669)</f>
        <v>0</v>
      </c>
      <c r="G141" s="71">
        <f>IF(OR(Respostas!$E1670="",Respostas!$E1670="Selecione a Nota aqui."),0,Respostas!$E1670)</f>
        <v>0</v>
      </c>
      <c r="H141" s="71">
        <f>IF(OR(Respostas!$E1671="",Respostas!$E1671="Selecione a Nota aqui."),0,Respostas!$E1671)</f>
        <v>0</v>
      </c>
      <c r="I141" s="71">
        <f>IF(OR(Respostas!$E1672="",Respostas!$E1672="Selecione a Nota aqui."),0,Respostas!$E1672)</f>
        <v>0</v>
      </c>
      <c r="J141" s="71">
        <f>IF(OR(Respostas!$E1673="",Respostas!$E1673="Selecione a Nota aqui."),0,Respostas!$E1673)</f>
        <v>0</v>
      </c>
      <c r="K141" s="71">
        <f>IF(OR(Respostas!$E1674="",Respostas!$E1674="Selecione a Nota aqui."),0,Respostas!$E1674)</f>
        <v>0</v>
      </c>
      <c r="L141" s="71">
        <f>IF(OR(Respostas!$E1675="",Respostas!$E1675="Selecione a Nota aqui."),0,Respostas!$E1675)</f>
        <v>0</v>
      </c>
      <c r="M141" s="71">
        <f>IF(OR(Respostas!$E1676="",Respostas!$E1676="Selecione a Nota aqui."),0,Respostas!$E1676)</f>
        <v>0</v>
      </c>
      <c r="N141" s="71">
        <f>IF(OR(Respostas!$E1677="",Respostas!$E1677="Selecione a Nota aqui."),0,Respostas!$E1677)</f>
        <v>0</v>
      </c>
      <c r="O141" s="71">
        <f>IF(OR(Respostas!$E1678="",Respostas!$E1678="Selecione a Nota aqui."),0,Respostas!$E1678)</f>
        <v>0</v>
      </c>
      <c r="P141" s="71">
        <f>IF(OR(Respostas!$E1679="",Respostas!$E1679="Selecione a Nota aqui."),0,Respostas!$E1679)</f>
        <v>0</v>
      </c>
      <c r="Q141" s="71">
        <f>IF(OR(Respostas!$E1680="",Respostas!$E1680="Selecione a Nota aqui."),0,Respostas!$E1680)</f>
        <v>0</v>
      </c>
      <c r="R141" s="71">
        <f>IF(OR(Respostas!$E1681="",Respostas!$E1681="Selecione a Nota aqui."),0,Respostas!$E1681)</f>
        <v>0</v>
      </c>
      <c r="S141" s="71">
        <f>IF(OR(Respostas!$E1682="",Respostas!$E1682="Selecione a Nota aqui."),0,Respostas!$E1682)</f>
        <v>0</v>
      </c>
      <c r="T141" s="71">
        <f>IF(OR(Respostas!$E1683="",Respostas!$E1683="Selecione a Nota aqui."),0,Respostas!$E1683)</f>
        <v>0</v>
      </c>
      <c r="U141" s="71">
        <f>IF(OR(Respostas!$E1684="",Respostas!$E1684="Selecione a Nota aqui."),0,Respostas!$E1684)</f>
        <v>0</v>
      </c>
      <c r="V141" s="78" t="s">
        <v>2234</v>
      </c>
      <c r="W141" s="71">
        <f t="shared" si="23"/>
        <v>0</v>
      </c>
      <c r="X141" s="73">
        <f t="shared" si="24"/>
        <v>0</v>
      </c>
      <c r="Y141" s="153"/>
      <c r="AC141" s="74"/>
      <c r="AD141" s="75">
        <f t="shared" si="17"/>
        <v>0</v>
      </c>
      <c r="AE141" s="77"/>
    </row>
    <row r="142" spans="1:31" ht="12.75" customHeight="1" x14ac:dyDescent="0.2">
      <c r="A142" s="95">
        <v>85</v>
      </c>
      <c r="B142" s="71">
        <f>IF(OR(Respostas!$E1685="",Respostas!$E1685="Selecione a Nota aqui."),0,Respostas!$E1685)</f>
        <v>0</v>
      </c>
      <c r="C142" s="71">
        <f>IF(OR(Respostas!$E1686="",Respostas!$E1686="Selecione a Nota aqui."),0,Respostas!$E1686)</f>
        <v>0</v>
      </c>
      <c r="D142" s="71">
        <f>IF(OR(Respostas!$E1687="",Respostas!$E1687="Selecione a Nota aqui."),0,Respostas!$E1687)</f>
        <v>0</v>
      </c>
      <c r="E142" s="71">
        <f>IF(OR(Respostas!$E1688="",Respostas!$E1688="Selecione a Nota aqui."),0,Respostas!$E1688)</f>
        <v>0</v>
      </c>
      <c r="F142" s="71">
        <f>IF(OR(Respostas!$E1689="",Respostas!$E1689="Selecione a Nota aqui."),0,Respostas!$E1689)</f>
        <v>0</v>
      </c>
      <c r="G142" s="71">
        <f>IF(OR(Respostas!$E1690="",Respostas!$E1690="Selecione a Nota aqui."),0,Respostas!$E1690)</f>
        <v>0</v>
      </c>
      <c r="H142" s="71">
        <f>IF(OR(Respostas!$E1691="",Respostas!$E1691="Selecione a Nota aqui."),0,Respostas!$E1691)</f>
        <v>0</v>
      </c>
      <c r="I142" s="71">
        <f>IF(OR(Respostas!$E1692="",Respostas!$E1692="Selecione a Nota aqui."),0,Respostas!$E1692)</f>
        <v>0</v>
      </c>
      <c r="J142" s="71">
        <f>IF(OR(Respostas!$E1693="",Respostas!$E1693="Selecione a Nota aqui."),0,Respostas!$E1693)</f>
        <v>0</v>
      </c>
      <c r="K142" s="71">
        <f>IF(OR(Respostas!$E1694="",Respostas!$E1694="Selecione a Nota aqui."),0,Respostas!$E1694)</f>
        <v>0</v>
      </c>
      <c r="L142" s="71">
        <f>IF(OR(Respostas!$E1695="",Respostas!$E1695="Selecione a Nota aqui."),0,Respostas!$E1695)</f>
        <v>0</v>
      </c>
      <c r="M142" s="71">
        <f>IF(OR(Respostas!$E1696="",Respostas!$E1696="Selecione a Nota aqui."),0,Respostas!$E1696)</f>
        <v>0</v>
      </c>
      <c r="N142" s="71">
        <f>IF(OR(Respostas!$E1697="",Respostas!$E1697="Selecione a Nota aqui."),0,Respostas!$E1697)</f>
        <v>0</v>
      </c>
      <c r="O142" s="71">
        <f>IF(OR(Respostas!$E1698="",Respostas!$E1698="Selecione a Nota aqui."),0,Respostas!$E1698)</f>
        <v>0</v>
      </c>
      <c r="P142" s="71">
        <f>IF(OR(Respostas!$E1699="",Respostas!$E1699="Selecione a Nota aqui."),0,Respostas!$E1699)</f>
        <v>0</v>
      </c>
      <c r="Q142" s="71">
        <f>IF(OR(Respostas!$E1700="",Respostas!$E1700="Selecione a Nota aqui."),0,Respostas!$E1700)</f>
        <v>0</v>
      </c>
      <c r="R142" s="71">
        <f>IF(OR(Respostas!$E1701="",Respostas!$E1701="Selecione a Nota aqui."),0,Respostas!$E1701)</f>
        <v>0</v>
      </c>
      <c r="S142" s="71">
        <f>IF(OR(Respostas!$E1702="",Respostas!$E1702="Selecione a Nota aqui."),0,Respostas!$E1702)</f>
        <v>0</v>
      </c>
      <c r="T142" s="71">
        <f>IF(OR(Respostas!$E1703="",Respostas!$E1703="Selecione a Nota aqui."),0,Respostas!$E1703)</f>
        <v>0</v>
      </c>
      <c r="U142" s="71">
        <f>IF(OR(Respostas!$E1704="",Respostas!$E1704="Selecione a Nota aqui."),0,Respostas!$E1704)</f>
        <v>0</v>
      </c>
      <c r="V142" s="72" t="s">
        <v>2235</v>
      </c>
      <c r="W142" s="71">
        <f t="shared" si="23"/>
        <v>0</v>
      </c>
      <c r="X142" s="73">
        <f t="shared" si="24"/>
        <v>0</v>
      </c>
      <c r="Y142" s="153"/>
      <c r="AC142" s="74"/>
      <c r="AD142" s="75">
        <f t="shared" si="17"/>
        <v>0</v>
      </c>
      <c r="AE142" s="77">
        <f>X103</f>
        <v>0</v>
      </c>
    </row>
    <row r="143" spans="1:31" ht="12.75" customHeight="1" x14ac:dyDescent="0.2">
      <c r="A143" s="95">
        <v>86</v>
      </c>
      <c r="B143" s="71">
        <f>IF(OR(Respostas!$E1705="",Respostas!$E1705="Selecione a Nota aqui."),0,Respostas!$E1705)</f>
        <v>0</v>
      </c>
      <c r="C143" s="71">
        <f>IF(OR(Respostas!$E1706="",Respostas!$E1706="Selecione a Nota aqui."),0,Respostas!$E1706)</f>
        <v>0</v>
      </c>
      <c r="D143" s="71">
        <f>IF(OR(Respostas!$E1707="",Respostas!$E1707="Selecione a Nota aqui."),0,Respostas!$E1707)</f>
        <v>0</v>
      </c>
      <c r="E143" s="71">
        <f>IF(OR(Respostas!$E1708="",Respostas!$E1708="Selecione a Nota aqui."),0,Respostas!$E1708)</f>
        <v>0</v>
      </c>
      <c r="F143" s="71">
        <f>IF(OR(Respostas!$E1709="",Respostas!$E1709="Selecione a Nota aqui."),0,Respostas!$E1709)</f>
        <v>0</v>
      </c>
      <c r="G143" s="71">
        <f>IF(OR(Respostas!$E1710="",Respostas!$E1710="Selecione a Nota aqui."),0,Respostas!$E1710)</f>
        <v>0</v>
      </c>
      <c r="H143" s="71">
        <f>IF(OR(Respostas!$E1711="",Respostas!$E1711="Selecione a Nota aqui."),0,Respostas!$E1711)</f>
        <v>0</v>
      </c>
      <c r="I143" s="71">
        <f>IF(OR(Respostas!$E1712="",Respostas!$E1712="Selecione a Nota aqui."),0,Respostas!$E1712)</f>
        <v>0</v>
      </c>
      <c r="J143" s="71">
        <f>IF(OR(Respostas!$E1713="",Respostas!$E1713="Selecione a Nota aqui."),0,Respostas!$E1713)</f>
        <v>0</v>
      </c>
      <c r="K143" s="71">
        <f>IF(OR(Respostas!$E1714="",Respostas!$E1714="Selecione a Nota aqui."),0,Respostas!$E1714)</f>
        <v>0</v>
      </c>
      <c r="L143" s="71">
        <f>IF(OR(Respostas!$E1715="",Respostas!$E1715="Selecione a Nota aqui."),0,Respostas!$E1715)</f>
        <v>0</v>
      </c>
      <c r="M143" s="71">
        <f>IF(OR(Respostas!$E1716="",Respostas!$E1716="Selecione a Nota aqui."),0,Respostas!$E1716)</f>
        <v>0</v>
      </c>
      <c r="N143" s="71">
        <f>IF(OR(Respostas!$E1717="",Respostas!$E1717="Selecione a Nota aqui."),0,Respostas!$E1717)</f>
        <v>0</v>
      </c>
      <c r="O143" s="71">
        <f>IF(OR(Respostas!$E1718="",Respostas!$E1718="Selecione a Nota aqui."),0,Respostas!$E1718)</f>
        <v>0</v>
      </c>
      <c r="P143" s="71">
        <f>IF(OR(Respostas!$E1719="",Respostas!$E1719="Selecione a Nota aqui."),0,Respostas!$E1719)</f>
        <v>0</v>
      </c>
      <c r="Q143" s="71">
        <f>IF(OR(Respostas!$E1720="",Respostas!$E1720="Selecione a Nota aqui."),0,Respostas!$E1720)</f>
        <v>0</v>
      </c>
      <c r="R143" s="71">
        <f>IF(OR(Respostas!$E1721="",Respostas!$E1721="Selecione a Nota aqui."),0,Respostas!$E1721)</f>
        <v>0</v>
      </c>
      <c r="S143" s="71">
        <f>IF(OR(Respostas!$E1722="",Respostas!$E1722="Selecione a Nota aqui."),0,Respostas!$E1722)</f>
        <v>0</v>
      </c>
      <c r="T143" s="71">
        <f>IF(OR(Respostas!$E1723="",Respostas!$E1723="Selecione a Nota aqui."),0,Respostas!$E1723)</f>
        <v>0</v>
      </c>
      <c r="U143" s="71">
        <f>IF(OR(Respostas!$E1724="",Respostas!$E1724="Selecione a Nota aqui."),0,Respostas!$E1724)</f>
        <v>0</v>
      </c>
      <c r="V143" s="72" t="s">
        <v>2236</v>
      </c>
      <c r="W143" s="71">
        <f t="shared" si="23"/>
        <v>0</v>
      </c>
      <c r="X143" s="73">
        <f t="shared" si="24"/>
        <v>0</v>
      </c>
      <c r="Y143" s="153"/>
      <c r="AC143" s="74"/>
      <c r="AD143" s="75">
        <f t="shared" si="17"/>
        <v>0</v>
      </c>
      <c r="AE143" s="77"/>
    </row>
    <row r="144" spans="1:31" ht="12.75" customHeight="1" x14ac:dyDescent="0.2">
      <c r="A144" s="95">
        <v>87</v>
      </c>
      <c r="B144" s="71">
        <f>IF(OR(Respostas!$E1725="",Respostas!$E1725="Selecione a Nota aqui."),0,Respostas!$E1725)</f>
        <v>0</v>
      </c>
      <c r="C144" s="71">
        <f>IF(OR(Respostas!$E1726="",Respostas!$E1726="Selecione a Nota aqui."),0,Respostas!$E1726)</f>
        <v>0</v>
      </c>
      <c r="D144" s="71">
        <f>IF(OR(Respostas!$E1727="",Respostas!$E1727="Selecione a Nota aqui."),0,Respostas!$E1727)</f>
        <v>0</v>
      </c>
      <c r="E144" s="71">
        <f>IF(OR(Respostas!$E1728="",Respostas!$E1728="Selecione a Nota aqui."),0,Respostas!$E1728)</f>
        <v>0</v>
      </c>
      <c r="F144" s="71">
        <f>IF(OR(Respostas!$E1729="",Respostas!$E1729="Selecione a Nota aqui."),0,Respostas!$E1729)</f>
        <v>0</v>
      </c>
      <c r="G144" s="71">
        <f>IF(OR(Respostas!$E1730="",Respostas!$E1730="Selecione a Nota aqui."),0,Respostas!$E1730)</f>
        <v>0</v>
      </c>
      <c r="H144" s="71">
        <f>IF(OR(Respostas!$E1731="",Respostas!$E1731="Selecione a Nota aqui."),0,Respostas!$E1731)</f>
        <v>0</v>
      </c>
      <c r="I144" s="71">
        <f>IF(OR(Respostas!$E1732="",Respostas!$E1732="Selecione a Nota aqui."),0,Respostas!$E1732)</f>
        <v>0</v>
      </c>
      <c r="J144" s="71">
        <f>IF(OR(Respostas!$E1733="",Respostas!$E1733="Selecione a Nota aqui."),0,Respostas!$E1733)</f>
        <v>0</v>
      </c>
      <c r="K144" s="71">
        <f>IF(OR(Respostas!$E1734="",Respostas!$E1734="Selecione a Nota aqui."),0,Respostas!$E1734)</f>
        <v>0</v>
      </c>
      <c r="L144" s="71">
        <f>IF(OR(Respostas!$E1735="",Respostas!$E1735="Selecione a Nota aqui."),0,Respostas!$E1735)</f>
        <v>0</v>
      </c>
      <c r="M144" s="71">
        <f>IF(OR(Respostas!$E1736="",Respostas!$E1736="Selecione a Nota aqui."),0,Respostas!$E1736)</f>
        <v>0</v>
      </c>
      <c r="N144" s="71">
        <f>IF(OR(Respostas!$E1737="",Respostas!$E1737="Selecione a Nota aqui."),0,Respostas!$E1737)</f>
        <v>0</v>
      </c>
      <c r="O144" s="71">
        <f>IF(OR(Respostas!$E1738="",Respostas!$E1738="Selecione a Nota aqui."),0,Respostas!$E1738)</f>
        <v>0</v>
      </c>
      <c r="P144" s="71">
        <f>IF(OR(Respostas!$E1739="",Respostas!$E1739="Selecione a Nota aqui."),0,Respostas!$E1739)</f>
        <v>0</v>
      </c>
      <c r="Q144" s="71">
        <f>IF(OR(Respostas!$E1740="",Respostas!$E1740="Selecione a Nota aqui."),0,Respostas!$E1740)</f>
        <v>0</v>
      </c>
      <c r="R144" s="71">
        <f>IF(OR(Respostas!$E1741="",Respostas!$E1741="Selecione a Nota aqui."),0,Respostas!$E1741)</f>
        <v>0</v>
      </c>
      <c r="S144" s="71">
        <f>IF(OR(Respostas!$E1742="",Respostas!$E1742="Selecione a Nota aqui."),0,Respostas!$E1742)</f>
        <v>0</v>
      </c>
      <c r="T144" s="71">
        <f>IF(OR(Respostas!$E1743="",Respostas!$E1743="Selecione a Nota aqui."),0,Respostas!$E1743)</f>
        <v>0</v>
      </c>
      <c r="U144" s="71">
        <f>IF(OR(Respostas!$E1744="",Respostas!$E1744="Selecione a Nota aqui."),0,Respostas!$E1744)</f>
        <v>0</v>
      </c>
      <c r="V144" s="72" t="s">
        <v>2237</v>
      </c>
      <c r="W144" s="71">
        <f t="shared" si="23"/>
        <v>0</v>
      </c>
      <c r="X144" s="73">
        <f t="shared" si="24"/>
        <v>0</v>
      </c>
      <c r="Y144" s="153"/>
      <c r="AC144" s="74"/>
      <c r="AD144" s="75">
        <f t="shared" si="17"/>
        <v>0</v>
      </c>
      <c r="AE144" s="77">
        <f t="shared" ref="AE144" si="25">X104</f>
        <v>0</v>
      </c>
    </row>
    <row r="145" spans="1:31" ht="12.75" customHeight="1" x14ac:dyDescent="0.2">
      <c r="A145" s="95">
        <v>88</v>
      </c>
      <c r="B145" s="71">
        <f>IF(OR(Respostas!$E1745="",Respostas!$E1745="Selecione a Nota aqui."),0,Respostas!$E1745)</f>
        <v>0</v>
      </c>
      <c r="C145" s="71">
        <f>IF(OR(Respostas!$E1746="",Respostas!$E1746="Selecione a Nota aqui."),0,Respostas!$E1746)</f>
        <v>0</v>
      </c>
      <c r="D145" s="71">
        <f>IF(OR(Respostas!$E1747="",Respostas!$E1747="Selecione a Nota aqui."),0,Respostas!$E1747)</f>
        <v>0</v>
      </c>
      <c r="E145" s="71">
        <f>IF(OR(Respostas!$E1748="",Respostas!$E1748="Selecione a Nota aqui."),0,Respostas!$E1748)</f>
        <v>0</v>
      </c>
      <c r="F145" s="71">
        <f>IF(OR(Respostas!$E1749="",Respostas!$E1749="Selecione a Nota aqui."),0,Respostas!$E1749)</f>
        <v>0</v>
      </c>
      <c r="G145" s="71">
        <f>IF(OR(Respostas!$E1750="",Respostas!$E1750="Selecione a Nota aqui."),0,Respostas!$E1750)</f>
        <v>0</v>
      </c>
      <c r="H145" s="71">
        <f>IF(OR(Respostas!$E1751="",Respostas!$E1751="Selecione a Nota aqui."),0,Respostas!$E1751)</f>
        <v>0</v>
      </c>
      <c r="I145" s="71">
        <f>IF(OR(Respostas!$E1752="",Respostas!$E1752="Selecione a Nota aqui."),0,Respostas!$E1752)</f>
        <v>0</v>
      </c>
      <c r="J145" s="71">
        <f>IF(OR(Respostas!$E1753="",Respostas!$E1753="Selecione a Nota aqui."),0,Respostas!$E1753)</f>
        <v>0</v>
      </c>
      <c r="K145" s="71">
        <f>IF(OR(Respostas!$E1754="",Respostas!$E1754="Selecione a Nota aqui."),0,Respostas!$E1754)</f>
        <v>0</v>
      </c>
      <c r="L145" s="71">
        <f>IF(OR(Respostas!$E1755="",Respostas!$E1755="Selecione a Nota aqui."),0,Respostas!$E1755)</f>
        <v>0</v>
      </c>
      <c r="M145" s="71">
        <f>IF(OR(Respostas!$E1756="",Respostas!$E1756="Selecione a Nota aqui."),0,Respostas!$E1756)</f>
        <v>0</v>
      </c>
      <c r="N145" s="71">
        <f>IF(OR(Respostas!$E1757="",Respostas!$E1757="Selecione a Nota aqui."),0,Respostas!$E1757)</f>
        <v>0</v>
      </c>
      <c r="O145" s="71">
        <f>IF(OR(Respostas!$E1758="",Respostas!$E1758="Selecione a Nota aqui."),0,Respostas!$E1758)</f>
        <v>0</v>
      </c>
      <c r="P145" s="71">
        <f>IF(OR(Respostas!$E1759="",Respostas!$E1759="Selecione a Nota aqui."),0,Respostas!$E1759)</f>
        <v>0</v>
      </c>
      <c r="Q145" s="71">
        <f>IF(OR(Respostas!$E1760="",Respostas!$E1760="Selecione a Nota aqui."),0,Respostas!$E1760)</f>
        <v>0</v>
      </c>
      <c r="R145" s="71">
        <f>IF(OR(Respostas!$E1761="",Respostas!$E1761="Selecione a Nota aqui."),0,Respostas!$E1761)</f>
        <v>0</v>
      </c>
      <c r="S145" s="71">
        <f>IF(OR(Respostas!$E1762="",Respostas!$E1762="Selecione a Nota aqui."),0,Respostas!$E1762)</f>
        <v>0</v>
      </c>
      <c r="T145" s="71">
        <f>IF(OR(Respostas!$E1763="",Respostas!$E1763="Selecione a Nota aqui."),0,Respostas!$E1763)</f>
        <v>0</v>
      </c>
      <c r="U145" s="71">
        <f>IF(OR(Respostas!$E1764="",Respostas!$E1764="Selecione a Nota aqui."),0,Respostas!$E1764)</f>
        <v>0</v>
      </c>
      <c r="V145" s="72" t="s">
        <v>2238</v>
      </c>
      <c r="W145" s="71">
        <f t="shared" si="23"/>
        <v>0</v>
      </c>
      <c r="X145" s="73">
        <f t="shared" si="24"/>
        <v>0</v>
      </c>
      <c r="Y145" s="153"/>
      <c r="AC145" s="74"/>
      <c r="AD145" s="75">
        <f t="shared" si="17"/>
        <v>0</v>
      </c>
      <c r="AE145" s="77"/>
    </row>
    <row r="146" spans="1:31" ht="12.75" customHeight="1" x14ac:dyDescent="0.2">
      <c r="A146" s="95">
        <v>89</v>
      </c>
      <c r="B146" s="71">
        <f>IF(OR(Respostas!$E1765="",Respostas!$E1765="Selecione a Nota aqui."),0,Respostas!$E1765)</f>
        <v>0</v>
      </c>
      <c r="C146" s="71">
        <f>IF(OR(Respostas!$E1766="",Respostas!$E1766="Selecione a Nota aqui."),0,Respostas!$E1766)</f>
        <v>0</v>
      </c>
      <c r="D146" s="71">
        <f>IF(OR(Respostas!$E1767="",Respostas!$E1767="Selecione a Nota aqui."),0,Respostas!$E1767)</f>
        <v>0</v>
      </c>
      <c r="E146" s="71">
        <f>IF(OR(Respostas!$E1768="",Respostas!$E1768="Selecione a Nota aqui."),0,Respostas!$E1768)</f>
        <v>0</v>
      </c>
      <c r="F146" s="71">
        <f>IF(OR(Respostas!$E1769="",Respostas!$E1769="Selecione a Nota aqui."),0,Respostas!$E1769)</f>
        <v>0</v>
      </c>
      <c r="G146" s="71">
        <f>IF(OR(Respostas!$E1770="",Respostas!$E1770="Selecione a Nota aqui."),0,Respostas!$E1770)</f>
        <v>0</v>
      </c>
      <c r="H146" s="71">
        <f>IF(OR(Respostas!$E1771="",Respostas!$E1771="Selecione a Nota aqui."),0,Respostas!$E1771)</f>
        <v>0</v>
      </c>
      <c r="I146" s="71">
        <f>IF(OR(Respostas!$E1772="",Respostas!$E1772="Selecione a Nota aqui."),0,Respostas!$E1772)</f>
        <v>0</v>
      </c>
      <c r="J146" s="71">
        <f>IF(OR(Respostas!$E1773="",Respostas!$E1773="Selecione a Nota aqui."),0,Respostas!$E1773)</f>
        <v>0</v>
      </c>
      <c r="K146" s="71">
        <f>IF(OR(Respostas!$E1774="",Respostas!$E1774="Selecione a Nota aqui."),0,Respostas!$E1774)</f>
        <v>0</v>
      </c>
      <c r="L146" s="71">
        <f>IF(OR(Respostas!$E1775="",Respostas!$E1775="Selecione a Nota aqui."),0,Respostas!$E1775)</f>
        <v>0</v>
      </c>
      <c r="M146" s="71">
        <f>IF(OR(Respostas!$E1776="",Respostas!$E1776="Selecione a Nota aqui."),0,Respostas!$E1776)</f>
        <v>0</v>
      </c>
      <c r="N146" s="71">
        <f>IF(OR(Respostas!$E1777="",Respostas!$E1777="Selecione a Nota aqui."),0,Respostas!$E1777)</f>
        <v>0</v>
      </c>
      <c r="O146" s="71">
        <f>IF(OR(Respostas!$E1778="",Respostas!$E1778="Selecione a Nota aqui."),0,Respostas!$E1778)</f>
        <v>0</v>
      </c>
      <c r="P146" s="71">
        <f>IF(OR(Respostas!$E1779="",Respostas!$E1779="Selecione a Nota aqui."),0,Respostas!$E1779)</f>
        <v>0</v>
      </c>
      <c r="Q146" s="71">
        <f>IF(OR(Respostas!$E1780="",Respostas!$E1780="Selecione a Nota aqui."),0,Respostas!$E1780)</f>
        <v>0</v>
      </c>
      <c r="R146" s="71">
        <f>IF(OR(Respostas!$E1781="",Respostas!$E1781="Selecione a Nota aqui."),0,Respostas!$E1781)</f>
        <v>0</v>
      </c>
      <c r="S146" s="71">
        <f>IF(OR(Respostas!$E1782="",Respostas!$E1782="Selecione a Nota aqui."),0,Respostas!$E1782)</f>
        <v>0</v>
      </c>
      <c r="T146" s="71">
        <f>IF(OR(Respostas!$E1783="",Respostas!$E1783="Selecione a Nota aqui."),0,Respostas!$E1783)</f>
        <v>0</v>
      </c>
      <c r="U146" s="71">
        <f>IF(OR(Respostas!$E1784="",Respostas!$E1784="Selecione a Nota aqui."),0,Respostas!$E1784)</f>
        <v>0</v>
      </c>
      <c r="V146" s="72" t="s">
        <v>2239</v>
      </c>
      <c r="W146" s="71">
        <f t="shared" si="23"/>
        <v>0</v>
      </c>
      <c r="X146" s="73">
        <f t="shared" si="24"/>
        <v>0</v>
      </c>
      <c r="Y146" s="153"/>
      <c r="AC146" s="74"/>
      <c r="AD146" s="75">
        <f t="shared" si="17"/>
        <v>0</v>
      </c>
      <c r="AE146" s="77">
        <f>X105</f>
        <v>0</v>
      </c>
    </row>
    <row r="147" spans="1:31" ht="13.5" customHeight="1" thickBot="1" x14ac:dyDescent="0.25">
      <c r="A147" s="96">
        <v>90</v>
      </c>
      <c r="B147" s="80">
        <f>IF(OR(Respostas!$E1785="",Respostas!$E1785="Selecione a Nota aqui."),0,Respostas!$E1785)</f>
        <v>0</v>
      </c>
      <c r="C147" s="80">
        <f>IF(OR(Respostas!$E1786="",Respostas!$E1786="Selecione a Nota aqui."),0,Respostas!$E1786)</f>
        <v>0</v>
      </c>
      <c r="D147" s="80">
        <f>IF(OR(Respostas!$E1787="",Respostas!$E1787="Selecione a Nota aqui."),0,Respostas!$E1787)</f>
        <v>0</v>
      </c>
      <c r="E147" s="80">
        <f>IF(OR(Respostas!$E1788="",Respostas!$E1788="Selecione a Nota aqui."),0,Respostas!$E1788)</f>
        <v>0</v>
      </c>
      <c r="F147" s="80">
        <f>IF(OR(Respostas!$E1789="",Respostas!$E1789="Selecione a Nota aqui."),0,Respostas!$E1789)</f>
        <v>0</v>
      </c>
      <c r="G147" s="80">
        <f>IF(OR(Respostas!$E1790="",Respostas!$E1790="Selecione a Nota aqui."),0,Respostas!$E1790)</f>
        <v>0</v>
      </c>
      <c r="H147" s="80">
        <f>IF(OR(Respostas!$E1791="",Respostas!$E1791="Selecione a Nota aqui."),0,Respostas!$E1791)</f>
        <v>0</v>
      </c>
      <c r="I147" s="80">
        <f>IF(OR(Respostas!$E1792="",Respostas!$E1792="Selecione a Nota aqui."),0,Respostas!$E1792)</f>
        <v>0</v>
      </c>
      <c r="J147" s="80">
        <f>IF(OR(Respostas!$E1793="",Respostas!$E1793="Selecione a Nota aqui."),0,Respostas!$E1793)</f>
        <v>0</v>
      </c>
      <c r="K147" s="80">
        <f>IF(OR(Respostas!$E1794="",Respostas!$E1794="Selecione a Nota aqui."),0,Respostas!$E1794)</f>
        <v>0</v>
      </c>
      <c r="L147" s="80">
        <f>IF(OR(Respostas!$E1795="",Respostas!$E1795="Selecione a Nota aqui."),0,Respostas!$E1795)</f>
        <v>0</v>
      </c>
      <c r="M147" s="80">
        <f>IF(OR(Respostas!$E1796="",Respostas!$E1796="Selecione a Nota aqui."),0,Respostas!$E1796)</f>
        <v>0</v>
      </c>
      <c r="N147" s="80">
        <f>IF(OR(Respostas!$E1797="",Respostas!$E1797="Selecione a Nota aqui."),0,Respostas!$E1797)</f>
        <v>0</v>
      </c>
      <c r="O147" s="80">
        <f>IF(OR(Respostas!$E1798="",Respostas!$E1798="Selecione a Nota aqui."),0,Respostas!$E1798)</f>
        <v>0</v>
      </c>
      <c r="P147" s="80">
        <f>IF(OR(Respostas!$E1799="",Respostas!$E1799="Selecione a Nota aqui."),0,Respostas!$E1799)</f>
        <v>0</v>
      </c>
      <c r="Q147" s="80">
        <f>IF(OR(Respostas!$E1800="",Respostas!$E1800="Selecione a Nota aqui."),0,Respostas!$E1800)</f>
        <v>0</v>
      </c>
      <c r="R147" s="80">
        <f>IF(OR(Respostas!$E1801="",Respostas!$E1801="Selecione a Nota aqui."),0,Respostas!$E1801)</f>
        <v>0</v>
      </c>
      <c r="S147" s="80">
        <f>IF(OR(Respostas!$E1802="",Respostas!$E1802="Selecione a Nota aqui."),0,Respostas!$E1802)</f>
        <v>0</v>
      </c>
      <c r="T147" s="80">
        <f>IF(OR(Respostas!$E1803="",Respostas!$E1803="Selecione a Nota aqui."),0,Respostas!$E1803)</f>
        <v>0</v>
      </c>
      <c r="U147" s="80">
        <f>IF(OR(Respostas!$E1804="",Respostas!$E1804="Selecione a Nota aqui."),0,Respostas!$E1804)</f>
        <v>0</v>
      </c>
      <c r="V147" s="81" t="s">
        <v>2240</v>
      </c>
      <c r="W147" s="80">
        <f>IF(COUNTIF(B147:U147,"na")=20,"na",SUM(B147:U147))</f>
        <v>0</v>
      </c>
      <c r="X147" s="82">
        <f t="shared" si="24"/>
        <v>0</v>
      </c>
      <c r="Y147" s="154"/>
      <c r="AC147" s="74"/>
      <c r="AD147" s="75">
        <f t="shared" si="17"/>
        <v>0</v>
      </c>
      <c r="AE147" s="77"/>
    </row>
    <row r="148" spans="1:31" ht="14.25" thickTop="1" thickBot="1" x14ac:dyDescent="0.25">
      <c r="W148" s="14"/>
      <c r="Y148" s="14"/>
      <c r="AC148" s="74"/>
      <c r="AD148" s="75">
        <f t="shared" si="17"/>
        <v>0</v>
      </c>
      <c r="AE148" s="77">
        <f>X106</f>
        <v>0</v>
      </c>
    </row>
    <row r="149" spans="1:31" ht="13.5" customHeight="1" thickTop="1" x14ac:dyDescent="0.2">
      <c r="A149" s="63"/>
      <c r="B149" s="64">
        <v>1</v>
      </c>
      <c r="C149" s="64">
        <v>2</v>
      </c>
      <c r="D149" s="64">
        <v>3</v>
      </c>
      <c r="E149" s="64">
        <v>4</v>
      </c>
      <c r="F149" s="64">
        <v>5</v>
      </c>
      <c r="G149" s="64">
        <v>6</v>
      </c>
      <c r="H149" s="64">
        <v>7</v>
      </c>
      <c r="I149" s="64">
        <v>8</v>
      </c>
      <c r="J149" s="64">
        <v>9</v>
      </c>
      <c r="K149" s="64">
        <v>10</v>
      </c>
      <c r="L149" s="64">
        <v>11</v>
      </c>
      <c r="M149" s="64">
        <v>12</v>
      </c>
      <c r="N149" s="64">
        <v>13</v>
      </c>
      <c r="O149" s="64">
        <v>14</v>
      </c>
      <c r="P149" s="64">
        <v>15</v>
      </c>
      <c r="Q149" s="64">
        <v>16</v>
      </c>
      <c r="R149" s="64">
        <v>17</v>
      </c>
      <c r="S149" s="64">
        <v>18</v>
      </c>
      <c r="T149" s="64">
        <v>19</v>
      </c>
      <c r="U149" s="64">
        <v>20</v>
      </c>
      <c r="V149" s="65" t="s">
        <v>2241</v>
      </c>
      <c r="W149" s="64" t="s">
        <v>2140</v>
      </c>
      <c r="X149" s="66" t="s">
        <v>2141</v>
      </c>
      <c r="Y149" s="152">
        <f>SUM(W150:W159)/(IF(COUNTIF(X150:X159,"&gt;0")&gt;0,COUNTIF(X150:X159,"&gt;0"),1)*20*1)</f>
        <v>0</v>
      </c>
      <c r="AC149" s="74"/>
      <c r="AD149" s="75">
        <f t="shared" si="17"/>
        <v>0</v>
      </c>
      <c r="AE149" s="77"/>
    </row>
    <row r="150" spans="1:31" ht="12.75" customHeight="1" x14ac:dyDescent="0.2">
      <c r="A150" s="70">
        <v>91</v>
      </c>
      <c r="B150" s="71">
        <f>IF(OR(Respostas!$E1805="",Respostas!$E1805="Selecione a Nota aqui."),0,Respostas!$E1805)</f>
        <v>0</v>
      </c>
      <c r="C150" s="71">
        <f>IF(OR(Respostas!$E1806="",Respostas!$E1806="Selecione a Nota aqui."),0,Respostas!$E1806)</f>
        <v>0</v>
      </c>
      <c r="D150" s="71">
        <f>IF(OR(Respostas!$E1807="",Respostas!$E1807="Selecione a Nota aqui."),0,Respostas!$E1807)</f>
        <v>0</v>
      </c>
      <c r="E150" s="71">
        <f>IF(OR(Respostas!$E1808="",Respostas!$E1808="Selecione a Nota aqui."),0,Respostas!$E1808)</f>
        <v>0</v>
      </c>
      <c r="F150" s="71">
        <f>IF(OR(Respostas!$E1809="",Respostas!$E1809="Selecione a Nota aqui."),0,Respostas!$E1809)</f>
        <v>0</v>
      </c>
      <c r="G150" s="71">
        <f>IF(OR(Respostas!$E1810="",Respostas!$E1810="Selecione a Nota aqui."),0,Respostas!$E1810)</f>
        <v>0</v>
      </c>
      <c r="H150" s="71">
        <f>IF(OR(Respostas!$E1811="",Respostas!$E1811="Selecione a Nota aqui."),0,Respostas!$E1811)</f>
        <v>0</v>
      </c>
      <c r="I150" s="71">
        <f>IF(OR(Respostas!$E1812="",Respostas!$E1812="Selecione a Nota aqui."),0,Respostas!$E1812)</f>
        <v>0</v>
      </c>
      <c r="J150" s="71">
        <f>IF(OR(Respostas!$E1813="",Respostas!$E1813="Selecione a Nota aqui."),0,Respostas!$E1813)</f>
        <v>0</v>
      </c>
      <c r="K150" s="71">
        <f>IF(OR(Respostas!$E1814="",Respostas!$E1814="Selecione a Nota aqui."),0,Respostas!$E1814)</f>
        <v>0</v>
      </c>
      <c r="L150" s="71">
        <f>IF(OR(Respostas!$E1815="",Respostas!$E1815="Selecione a Nota aqui."),0,Respostas!$E1815)</f>
        <v>0</v>
      </c>
      <c r="M150" s="71">
        <f>IF(OR(Respostas!$E1816="",Respostas!$E1816="Selecione a Nota aqui."),0,Respostas!$E1816)</f>
        <v>0</v>
      </c>
      <c r="N150" s="71">
        <f>IF(OR(Respostas!$E1817="",Respostas!$E1817="Selecione a Nota aqui."),0,Respostas!$E1817)</f>
        <v>0</v>
      </c>
      <c r="O150" s="71">
        <f>IF(OR(Respostas!$E1818="",Respostas!$E1818="Selecione a Nota aqui."),0,Respostas!$E1818)</f>
        <v>0</v>
      </c>
      <c r="P150" s="71">
        <f>IF(OR(Respostas!$E1819="",Respostas!$E1819="Selecione a Nota aqui."),0,Respostas!$E1819)</f>
        <v>0</v>
      </c>
      <c r="Q150" s="71">
        <f>IF(OR(Respostas!$E1820="",Respostas!$E1820="Selecione a Nota aqui."),0,Respostas!$E1820)</f>
        <v>0</v>
      </c>
      <c r="R150" s="71">
        <f>IF(OR(Respostas!$E1821="",Respostas!$E1821="Selecione a Nota aqui."),0,Respostas!$E1821)</f>
        <v>0</v>
      </c>
      <c r="S150" s="71">
        <f>IF(OR(Respostas!$E1822="",Respostas!$E1822="Selecione a Nota aqui."),0,Respostas!$E1822)</f>
        <v>0</v>
      </c>
      <c r="T150" s="71">
        <f>IF(OR(Respostas!$E1823="",Respostas!$E1823="Selecione a Nota aqui."),0,Respostas!$E1823)</f>
        <v>0</v>
      </c>
      <c r="U150" s="71">
        <f>IF(OR(Respostas!$E1824="",Respostas!$E1824="Selecione a Nota aqui."),0,Respostas!$E1824)</f>
        <v>0</v>
      </c>
      <c r="V150" s="72" t="s">
        <v>2242</v>
      </c>
      <c r="W150" s="71">
        <f t="shared" ref="W150:W158" si="26">IF(COUNTIF(B150:U150,"na")=20,"na",SUM(B150:U150))</f>
        <v>0</v>
      </c>
      <c r="X150" s="73">
        <f t="shared" ref="X150:X159" si="27">IF(W150="na",0,W150/((20-COUNTIF(B150:U150,"na"))*1))</f>
        <v>0</v>
      </c>
      <c r="Y150" s="153"/>
      <c r="AC150" s="74"/>
      <c r="AD150" s="75">
        <f t="shared" si="17"/>
        <v>0</v>
      </c>
      <c r="AE150" s="77">
        <f>X107</f>
        <v>0</v>
      </c>
    </row>
    <row r="151" spans="1:31" ht="12.75" customHeight="1" x14ac:dyDescent="0.2">
      <c r="A151" s="70">
        <v>92</v>
      </c>
      <c r="B151" s="71">
        <f>IF(OR(Respostas!$E1825="",Respostas!$E1825="Selecione a Nota aqui."),0,Respostas!$E1825)</f>
        <v>0</v>
      </c>
      <c r="C151" s="71">
        <f>IF(OR(Respostas!$E1826="",Respostas!$E1826="Selecione a Nota aqui."),0,Respostas!$E1826)</f>
        <v>0</v>
      </c>
      <c r="D151" s="71">
        <f>IF(OR(Respostas!$E1827="",Respostas!$E1827="Selecione a Nota aqui."),0,Respostas!$E1827)</f>
        <v>0</v>
      </c>
      <c r="E151" s="71">
        <f>IF(OR(Respostas!$E1828="",Respostas!$E1828="Selecione a Nota aqui."),0,Respostas!$E1828)</f>
        <v>0</v>
      </c>
      <c r="F151" s="71">
        <f>IF(OR(Respostas!$E1829="",Respostas!$E1829="Selecione a Nota aqui."),0,Respostas!$E1829)</f>
        <v>0</v>
      </c>
      <c r="G151" s="71">
        <f>IF(OR(Respostas!$E1830="",Respostas!$E1830="Selecione a Nota aqui."),0,Respostas!$E1830)</f>
        <v>0</v>
      </c>
      <c r="H151" s="71">
        <f>IF(OR(Respostas!$E1831="",Respostas!$E1831="Selecione a Nota aqui."),0,Respostas!$E1831)</f>
        <v>0</v>
      </c>
      <c r="I151" s="71">
        <f>IF(OR(Respostas!$E1832="",Respostas!$E1832="Selecione a Nota aqui."),0,Respostas!$E1832)</f>
        <v>0</v>
      </c>
      <c r="J151" s="71">
        <f>IF(OR(Respostas!$E1833="",Respostas!$E1833="Selecione a Nota aqui."),0,Respostas!$E1833)</f>
        <v>0</v>
      </c>
      <c r="K151" s="71">
        <f>IF(OR(Respostas!$E1834="",Respostas!$E1834="Selecione a Nota aqui."),0,Respostas!$E1834)</f>
        <v>0</v>
      </c>
      <c r="L151" s="71">
        <f>IF(OR(Respostas!$E1835="",Respostas!$E1835="Selecione a Nota aqui."),0,Respostas!$E1835)</f>
        <v>0</v>
      </c>
      <c r="M151" s="71">
        <f>IF(OR(Respostas!$E1836="",Respostas!$E1836="Selecione a Nota aqui."),0,Respostas!$E1836)</f>
        <v>0</v>
      </c>
      <c r="N151" s="71">
        <f>IF(OR(Respostas!$E1837="",Respostas!$E1837="Selecione a Nota aqui."),0,Respostas!$E1837)</f>
        <v>0</v>
      </c>
      <c r="O151" s="71">
        <f>IF(OR(Respostas!$E1838="",Respostas!$E1838="Selecione a Nota aqui."),0,Respostas!$E1838)</f>
        <v>0</v>
      </c>
      <c r="P151" s="71">
        <f>IF(OR(Respostas!$E1839="",Respostas!$E1839="Selecione a Nota aqui."),0,Respostas!$E1839)</f>
        <v>0</v>
      </c>
      <c r="Q151" s="71">
        <f>IF(OR(Respostas!$E1840="",Respostas!$E1840="Selecione a Nota aqui."),0,Respostas!$E1840)</f>
        <v>0</v>
      </c>
      <c r="R151" s="71">
        <f>IF(OR(Respostas!$E1841="",Respostas!$E1841="Selecione a Nota aqui."),0,Respostas!$E1841)</f>
        <v>0</v>
      </c>
      <c r="S151" s="71">
        <f>IF(OR(Respostas!$E1842="",Respostas!$E1842="Selecione a Nota aqui."),0,Respostas!$E1842)</f>
        <v>0</v>
      </c>
      <c r="T151" s="71">
        <f>IF(OR(Respostas!$E1843="",Respostas!$E1843="Selecione a Nota aqui."),0,Respostas!$E1843)</f>
        <v>0</v>
      </c>
      <c r="U151" s="71">
        <f>IF(OR(Respostas!$E1844="",Respostas!$E1844="Selecione a Nota aqui."),0,Respostas!$E1844)</f>
        <v>0</v>
      </c>
      <c r="V151" s="72" t="s">
        <v>2243</v>
      </c>
      <c r="W151" s="71">
        <f t="shared" si="26"/>
        <v>0</v>
      </c>
      <c r="X151" s="73">
        <f t="shared" si="27"/>
        <v>0</v>
      </c>
      <c r="Y151" s="153"/>
      <c r="AC151" s="74"/>
      <c r="AD151" s="75">
        <f t="shared" si="17"/>
        <v>0</v>
      </c>
      <c r="AE151" s="77"/>
    </row>
    <row r="152" spans="1:31" ht="12.75" customHeight="1" x14ac:dyDescent="0.2">
      <c r="A152" s="70">
        <v>93</v>
      </c>
      <c r="B152" s="71">
        <f>IF(OR(Respostas!$E1845="",Respostas!$E1845="Selecione a Nota aqui."),0,Respostas!$E1845)</f>
        <v>0</v>
      </c>
      <c r="C152" s="71">
        <f>IF(OR(Respostas!$E1846="",Respostas!$E1846="Selecione a Nota aqui."),0,Respostas!$E1846)</f>
        <v>0</v>
      </c>
      <c r="D152" s="71">
        <f>IF(OR(Respostas!$E1847="",Respostas!$E1847="Selecione a Nota aqui."),0,Respostas!$E1847)</f>
        <v>0</v>
      </c>
      <c r="E152" s="71">
        <f>IF(OR(Respostas!$E1848="",Respostas!$E1848="Selecione a Nota aqui."),0,Respostas!$E1848)</f>
        <v>0</v>
      </c>
      <c r="F152" s="71">
        <f>IF(OR(Respostas!$E1849="",Respostas!$E1849="Selecione a Nota aqui."),0,Respostas!$E1849)</f>
        <v>0</v>
      </c>
      <c r="G152" s="71">
        <f>IF(OR(Respostas!$E1850="",Respostas!$E1850="Selecione a Nota aqui."),0,Respostas!$E1850)</f>
        <v>0</v>
      </c>
      <c r="H152" s="71">
        <f>IF(OR(Respostas!$E1851="",Respostas!$E1851="Selecione a Nota aqui."),0,Respostas!$E1851)</f>
        <v>0</v>
      </c>
      <c r="I152" s="71">
        <f>IF(OR(Respostas!$E1852="",Respostas!$E1852="Selecione a Nota aqui."),0,Respostas!$E1852)</f>
        <v>0</v>
      </c>
      <c r="J152" s="71">
        <f>IF(OR(Respostas!$E1853="",Respostas!$E1853="Selecione a Nota aqui."),0,Respostas!$E1853)</f>
        <v>0</v>
      </c>
      <c r="K152" s="71">
        <f>IF(OR(Respostas!$E1854="",Respostas!$E1854="Selecione a Nota aqui."),0,Respostas!$E1854)</f>
        <v>0</v>
      </c>
      <c r="L152" s="71">
        <f>IF(OR(Respostas!$E1855="",Respostas!$E1855="Selecione a Nota aqui."),0,Respostas!$E1855)</f>
        <v>0</v>
      </c>
      <c r="M152" s="71">
        <f>IF(OR(Respostas!$E1856="",Respostas!$E1856="Selecione a Nota aqui."),0,Respostas!$E1856)</f>
        <v>0</v>
      </c>
      <c r="N152" s="71">
        <f>IF(OR(Respostas!$E1857="",Respostas!$E1857="Selecione a Nota aqui."),0,Respostas!$E1857)</f>
        <v>0</v>
      </c>
      <c r="O152" s="71">
        <f>IF(OR(Respostas!$E1858="",Respostas!$E1858="Selecione a Nota aqui."),0,Respostas!$E1858)</f>
        <v>0</v>
      </c>
      <c r="P152" s="71">
        <f>IF(OR(Respostas!$E1859="",Respostas!$E1859="Selecione a Nota aqui."),0,Respostas!$E1859)</f>
        <v>0</v>
      </c>
      <c r="Q152" s="71">
        <f>IF(OR(Respostas!$E1860="",Respostas!$E1860="Selecione a Nota aqui."),0,Respostas!$E1860)</f>
        <v>0</v>
      </c>
      <c r="R152" s="71">
        <f>IF(OR(Respostas!$E1861="",Respostas!$E1861="Selecione a Nota aqui."),0,Respostas!$E1861)</f>
        <v>0</v>
      </c>
      <c r="S152" s="71">
        <f>IF(OR(Respostas!$E1862="",Respostas!$E1862="Selecione a Nota aqui."),0,Respostas!$E1862)</f>
        <v>0</v>
      </c>
      <c r="T152" s="71">
        <f>IF(OR(Respostas!$E1863="",Respostas!$E1863="Selecione a Nota aqui."),0,Respostas!$E1863)</f>
        <v>0</v>
      </c>
      <c r="U152" s="71">
        <f>IF(OR(Respostas!$E1864="",Respostas!$E1864="Selecione a Nota aqui."),0,Respostas!$E1864)</f>
        <v>0</v>
      </c>
      <c r="V152" s="72" t="s">
        <v>2244</v>
      </c>
      <c r="W152" s="71">
        <f t="shared" si="26"/>
        <v>0</v>
      </c>
      <c r="X152" s="73">
        <f t="shared" si="27"/>
        <v>0</v>
      </c>
      <c r="Y152" s="153"/>
      <c r="AC152" s="74"/>
      <c r="AD152" s="75">
        <f t="shared" si="17"/>
        <v>0</v>
      </c>
      <c r="AE152" s="77">
        <f>X108</f>
        <v>0</v>
      </c>
    </row>
    <row r="153" spans="1:31" ht="12.75" customHeight="1" x14ac:dyDescent="0.2">
      <c r="A153" s="70">
        <v>94</v>
      </c>
      <c r="B153" s="71">
        <f>IF(OR(Respostas!$E1865="",Respostas!$E1865="Selecione a Nota aqui."),0,Respostas!$E1865)</f>
        <v>0</v>
      </c>
      <c r="C153" s="71">
        <f>IF(OR(Respostas!$E1866="",Respostas!$E1866="Selecione a Nota aqui."),0,Respostas!$E1866)</f>
        <v>0</v>
      </c>
      <c r="D153" s="71">
        <f>IF(OR(Respostas!$E1867="",Respostas!$E1867="Selecione a Nota aqui."),0,Respostas!$E1867)</f>
        <v>0</v>
      </c>
      <c r="E153" s="71">
        <f>IF(OR(Respostas!$E1868="",Respostas!$E1868="Selecione a Nota aqui."),0,Respostas!$E1868)</f>
        <v>0</v>
      </c>
      <c r="F153" s="71">
        <f>IF(OR(Respostas!$E1869="",Respostas!$E1869="Selecione a Nota aqui."),0,Respostas!$E1869)</f>
        <v>0</v>
      </c>
      <c r="G153" s="71">
        <f>IF(OR(Respostas!$E1870="",Respostas!$E1870="Selecione a Nota aqui."),0,Respostas!$E1870)</f>
        <v>0</v>
      </c>
      <c r="H153" s="71">
        <f>IF(OR(Respostas!$E1871="",Respostas!$E1871="Selecione a Nota aqui."),0,Respostas!$E1871)</f>
        <v>0</v>
      </c>
      <c r="I153" s="71">
        <f>IF(OR(Respostas!$E1872="",Respostas!$E1872="Selecione a Nota aqui."),0,Respostas!$E1872)</f>
        <v>0</v>
      </c>
      <c r="J153" s="71">
        <f>IF(OR(Respostas!$E1873="",Respostas!$E1873="Selecione a Nota aqui."),0,Respostas!$E1873)</f>
        <v>0</v>
      </c>
      <c r="K153" s="71">
        <f>IF(OR(Respostas!$E1874="",Respostas!$E1874="Selecione a Nota aqui."),0,Respostas!$E1874)</f>
        <v>0</v>
      </c>
      <c r="L153" s="71">
        <f>IF(OR(Respostas!$E1875="",Respostas!$E1875="Selecione a Nota aqui."),0,Respostas!$E1875)</f>
        <v>0</v>
      </c>
      <c r="M153" s="71">
        <f>IF(OR(Respostas!$E1876="",Respostas!$E1876="Selecione a Nota aqui."),0,Respostas!$E1876)</f>
        <v>0</v>
      </c>
      <c r="N153" s="71">
        <f>IF(OR(Respostas!$E1877="",Respostas!$E1877="Selecione a Nota aqui."),0,Respostas!$E1877)</f>
        <v>0</v>
      </c>
      <c r="O153" s="71">
        <f>IF(OR(Respostas!$E1878="",Respostas!$E1878="Selecione a Nota aqui."),0,Respostas!$E1878)</f>
        <v>0</v>
      </c>
      <c r="P153" s="71">
        <f>IF(OR(Respostas!$E1879="",Respostas!$E1879="Selecione a Nota aqui."),0,Respostas!$E1879)</f>
        <v>0</v>
      </c>
      <c r="Q153" s="71">
        <f>IF(OR(Respostas!$E1880="",Respostas!$E1880="Selecione a Nota aqui."),0,Respostas!$E1880)</f>
        <v>0</v>
      </c>
      <c r="R153" s="71">
        <f>IF(OR(Respostas!$E1881="",Respostas!$E1881="Selecione a Nota aqui."),0,Respostas!$E1881)</f>
        <v>0</v>
      </c>
      <c r="S153" s="71">
        <f>IF(OR(Respostas!$E1882="",Respostas!$E1882="Selecione a Nota aqui."),0,Respostas!$E1882)</f>
        <v>0</v>
      </c>
      <c r="T153" s="71">
        <f>IF(OR(Respostas!$E1883="",Respostas!$E1883="Selecione a Nota aqui."),0,Respostas!$E1883)</f>
        <v>0</v>
      </c>
      <c r="U153" s="71">
        <f>IF(OR(Respostas!$E1884="",Respostas!$E1884="Selecione a Nota aqui."),0,Respostas!$E1884)</f>
        <v>0</v>
      </c>
      <c r="V153" s="78" t="s">
        <v>2245</v>
      </c>
      <c r="W153" s="71">
        <f t="shared" si="26"/>
        <v>0</v>
      </c>
      <c r="X153" s="73">
        <f t="shared" si="27"/>
        <v>0</v>
      </c>
      <c r="Y153" s="153"/>
      <c r="AC153" s="69" t="s">
        <v>2197</v>
      </c>
      <c r="AD153" s="75">
        <f t="shared" si="17"/>
        <v>0</v>
      </c>
      <c r="AE153" s="77"/>
    </row>
    <row r="154" spans="1:31" ht="12.75" customHeight="1" x14ac:dyDescent="0.2">
      <c r="A154" s="70">
        <v>95</v>
      </c>
      <c r="B154" s="71">
        <f>IF(OR(Respostas!$E1885="",Respostas!$E1885="Selecione a Nota aqui."),0,Respostas!$E1885)</f>
        <v>0</v>
      </c>
      <c r="C154" s="71">
        <f>IF(OR(Respostas!$E1886="",Respostas!$E1886="Selecione a Nota aqui."),0,Respostas!$E1886)</f>
        <v>0</v>
      </c>
      <c r="D154" s="71">
        <f>IF(OR(Respostas!$E1887="",Respostas!$E1887="Selecione a Nota aqui."),0,Respostas!$E1887)</f>
        <v>0</v>
      </c>
      <c r="E154" s="71">
        <f>IF(OR(Respostas!$E1888="",Respostas!$E1888="Selecione a Nota aqui."),0,Respostas!$E1888)</f>
        <v>0</v>
      </c>
      <c r="F154" s="71">
        <f>IF(OR(Respostas!$E1889="",Respostas!$E1889="Selecione a Nota aqui."),0,Respostas!$E1889)</f>
        <v>0</v>
      </c>
      <c r="G154" s="71">
        <f>IF(OR(Respostas!$E1890="",Respostas!$E1890="Selecione a Nota aqui."),0,Respostas!$E1890)</f>
        <v>0</v>
      </c>
      <c r="H154" s="71">
        <f>IF(OR(Respostas!$E1891="",Respostas!$E1891="Selecione a Nota aqui."),0,Respostas!$E1891)</f>
        <v>0</v>
      </c>
      <c r="I154" s="71">
        <f>IF(OR(Respostas!$E1892="",Respostas!$E1892="Selecione a Nota aqui."),0,Respostas!$E1892)</f>
        <v>0</v>
      </c>
      <c r="J154" s="71">
        <f>IF(OR(Respostas!$E1893="",Respostas!$E1893="Selecione a Nota aqui."),0,Respostas!$E1893)</f>
        <v>0</v>
      </c>
      <c r="K154" s="71">
        <f>IF(OR(Respostas!$E1894="",Respostas!$E1894="Selecione a Nota aqui."),0,Respostas!$E1894)</f>
        <v>0</v>
      </c>
      <c r="L154" s="71">
        <f>IF(OR(Respostas!$E1895="",Respostas!$E1895="Selecione a Nota aqui."),0,Respostas!$E1895)</f>
        <v>0</v>
      </c>
      <c r="M154" s="71">
        <f>IF(OR(Respostas!$E1896="",Respostas!$E1896="Selecione a Nota aqui."),0,Respostas!$E1896)</f>
        <v>0</v>
      </c>
      <c r="N154" s="71">
        <f>IF(OR(Respostas!$E1897="",Respostas!$E1897="Selecione a Nota aqui."),0,Respostas!$E1897)</f>
        <v>0</v>
      </c>
      <c r="O154" s="71">
        <f>IF(OR(Respostas!$E1898="",Respostas!$E1898="Selecione a Nota aqui."),0,Respostas!$E1898)</f>
        <v>0</v>
      </c>
      <c r="P154" s="71">
        <f>IF(OR(Respostas!$E1899="",Respostas!$E1899="Selecione a Nota aqui."),0,Respostas!$E1899)</f>
        <v>0</v>
      </c>
      <c r="Q154" s="71">
        <f>IF(OR(Respostas!$E1900="",Respostas!$E1900="Selecione a Nota aqui."),0,Respostas!$E1900)</f>
        <v>0</v>
      </c>
      <c r="R154" s="71">
        <f>IF(OR(Respostas!$E1901="",Respostas!$E1901="Selecione a Nota aqui."),0,Respostas!$E1901)</f>
        <v>0</v>
      </c>
      <c r="S154" s="71">
        <f>IF(OR(Respostas!$E1902="",Respostas!$E1902="Selecione a Nota aqui."),0,Respostas!$E1902)</f>
        <v>0</v>
      </c>
      <c r="T154" s="71">
        <f>IF(OR(Respostas!$E1903="",Respostas!$E1903="Selecione a Nota aqui."),0,Respostas!$E1903)</f>
        <v>0</v>
      </c>
      <c r="U154" s="71">
        <f>IF(OR(Respostas!$E1904="",Respostas!$E1904="Selecione a Nota aqui."),0,Respostas!$E1904)</f>
        <v>0</v>
      </c>
      <c r="V154" s="72" t="s">
        <v>2246</v>
      </c>
      <c r="W154" s="71">
        <f t="shared" si="26"/>
        <v>0</v>
      </c>
      <c r="X154" s="73">
        <f t="shared" si="27"/>
        <v>0</v>
      </c>
      <c r="Y154" s="153"/>
      <c r="AC154" s="74"/>
      <c r="AD154" s="75">
        <f t="shared" si="17"/>
        <v>0</v>
      </c>
      <c r="AE154" s="77">
        <f>X109</f>
        <v>0</v>
      </c>
    </row>
    <row r="155" spans="1:31" ht="12.75" customHeight="1" x14ac:dyDescent="0.2">
      <c r="A155" s="70">
        <v>96</v>
      </c>
      <c r="B155" s="71">
        <f>IF(OR(Respostas!$E1905="",Respostas!$E1905="Selecione a Nota aqui."),0,Respostas!$E1905)</f>
        <v>0</v>
      </c>
      <c r="C155" s="71">
        <f>IF(OR(Respostas!$E1906="",Respostas!$E1906="Selecione a Nota aqui."),0,Respostas!$E1906)</f>
        <v>0</v>
      </c>
      <c r="D155" s="71">
        <f>IF(OR(Respostas!$E1907="",Respostas!$E1907="Selecione a Nota aqui."),0,Respostas!$E1907)</f>
        <v>0</v>
      </c>
      <c r="E155" s="71">
        <f>IF(OR(Respostas!$E1908="",Respostas!$E1908="Selecione a Nota aqui."),0,Respostas!$E1908)</f>
        <v>0</v>
      </c>
      <c r="F155" s="71">
        <f>IF(OR(Respostas!$E1909="",Respostas!$E1909="Selecione a Nota aqui."),0,Respostas!$E1909)</f>
        <v>0</v>
      </c>
      <c r="G155" s="71">
        <f>IF(OR(Respostas!$E1910="",Respostas!$E1910="Selecione a Nota aqui."),0,Respostas!$E1910)</f>
        <v>0</v>
      </c>
      <c r="H155" s="71">
        <f>IF(OR(Respostas!$E1911="",Respostas!$E1911="Selecione a Nota aqui."),0,Respostas!$E1911)</f>
        <v>0</v>
      </c>
      <c r="I155" s="71">
        <f>IF(OR(Respostas!$E1912="",Respostas!$E1912="Selecione a Nota aqui."),0,Respostas!$E1912)</f>
        <v>0</v>
      </c>
      <c r="J155" s="71">
        <f>IF(OR(Respostas!$E1913="",Respostas!$E1913="Selecione a Nota aqui."),0,Respostas!$E1913)</f>
        <v>0</v>
      </c>
      <c r="K155" s="71">
        <f>IF(OR(Respostas!$E1914="",Respostas!$E1914="Selecione a Nota aqui."),0,Respostas!$E1914)</f>
        <v>0</v>
      </c>
      <c r="L155" s="71">
        <f>IF(OR(Respostas!$E1915="",Respostas!$E1915="Selecione a Nota aqui."),0,Respostas!$E1915)</f>
        <v>0</v>
      </c>
      <c r="M155" s="71">
        <f>IF(OR(Respostas!$E1916="",Respostas!$E1916="Selecione a Nota aqui."),0,Respostas!$E1916)</f>
        <v>0</v>
      </c>
      <c r="N155" s="71">
        <f>IF(OR(Respostas!$E1917="",Respostas!$E1917="Selecione a Nota aqui."),0,Respostas!$E1917)</f>
        <v>0</v>
      </c>
      <c r="O155" s="71">
        <f>IF(OR(Respostas!$E1918="",Respostas!$E1918="Selecione a Nota aqui."),0,Respostas!$E1918)</f>
        <v>0</v>
      </c>
      <c r="P155" s="71">
        <f>IF(OR(Respostas!$E1919="",Respostas!$E1919="Selecione a Nota aqui."),0,Respostas!$E1919)</f>
        <v>0</v>
      </c>
      <c r="Q155" s="71">
        <f>IF(OR(Respostas!$E1920="",Respostas!$E1920="Selecione a Nota aqui."),0,Respostas!$E1920)</f>
        <v>0</v>
      </c>
      <c r="R155" s="71">
        <f>IF(OR(Respostas!$E1921="",Respostas!$E1921="Selecione a Nota aqui."),0,Respostas!$E1921)</f>
        <v>0</v>
      </c>
      <c r="S155" s="71">
        <f>IF(OR(Respostas!$E1922="",Respostas!$E1922="Selecione a Nota aqui."),0,Respostas!$E1922)</f>
        <v>0</v>
      </c>
      <c r="T155" s="71">
        <f>IF(OR(Respostas!$E1923="",Respostas!$E1923="Selecione a Nota aqui."),0,Respostas!$E1923)</f>
        <v>0</v>
      </c>
      <c r="U155" s="71">
        <f>IF(OR(Respostas!$E1924="",Respostas!$E1924="Selecione a Nota aqui."),0,Respostas!$E1924)</f>
        <v>0</v>
      </c>
      <c r="V155" s="72" t="s">
        <v>2247</v>
      </c>
      <c r="W155" s="71">
        <f t="shared" si="26"/>
        <v>0</v>
      </c>
      <c r="X155" s="73">
        <f t="shared" si="27"/>
        <v>0</v>
      </c>
      <c r="Y155" s="153"/>
      <c r="AC155" s="74"/>
      <c r="AD155" s="75">
        <f t="shared" si="17"/>
        <v>0</v>
      </c>
      <c r="AE155" s="77"/>
    </row>
    <row r="156" spans="1:31" ht="12.75" customHeight="1" x14ac:dyDescent="0.2">
      <c r="A156" s="70">
        <v>97</v>
      </c>
      <c r="B156" s="71">
        <f>IF(OR(Respostas!$E1925="",Respostas!$E1925="Selecione a Nota aqui."),0,Respostas!$E1925)</f>
        <v>0</v>
      </c>
      <c r="C156" s="71">
        <f>IF(OR(Respostas!$E1926="",Respostas!$E1926="Selecione a Nota aqui."),0,Respostas!$E1926)</f>
        <v>0</v>
      </c>
      <c r="D156" s="71">
        <f>IF(OR(Respostas!$E1927="",Respostas!$E1927="Selecione a Nota aqui."),0,Respostas!$E1927)</f>
        <v>0</v>
      </c>
      <c r="E156" s="71">
        <f>IF(OR(Respostas!$E1928="",Respostas!$E1928="Selecione a Nota aqui."),0,Respostas!$E1928)</f>
        <v>0</v>
      </c>
      <c r="F156" s="71">
        <f>IF(OR(Respostas!$E1929="",Respostas!$E1929="Selecione a Nota aqui."),0,Respostas!$E1929)</f>
        <v>0</v>
      </c>
      <c r="G156" s="71">
        <f>IF(OR(Respostas!$E1930="",Respostas!$E1930="Selecione a Nota aqui."),0,Respostas!$E1930)</f>
        <v>0</v>
      </c>
      <c r="H156" s="71">
        <f>IF(OR(Respostas!$E1931="",Respostas!$E1931="Selecione a Nota aqui."),0,Respostas!$E1931)</f>
        <v>0</v>
      </c>
      <c r="I156" s="71">
        <f>IF(OR(Respostas!$E1932="",Respostas!$E1932="Selecione a Nota aqui."),0,Respostas!$E1932)</f>
        <v>0</v>
      </c>
      <c r="J156" s="71">
        <f>IF(OR(Respostas!$E1933="",Respostas!$E1933="Selecione a Nota aqui."),0,Respostas!$E1933)</f>
        <v>0</v>
      </c>
      <c r="K156" s="71">
        <f>IF(OR(Respostas!$E1934="",Respostas!$E1934="Selecione a Nota aqui."),0,Respostas!$E1934)</f>
        <v>0</v>
      </c>
      <c r="L156" s="71">
        <f>IF(OR(Respostas!$E1935="",Respostas!$E1935="Selecione a Nota aqui."),0,Respostas!$E1935)</f>
        <v>0</v>
      </c>
      <c r="M156" s="71">
        <f>IF(OR(Respostas!$E1936="",Respostas!$E1936="Selecione a Nota aqui."),0,Respostas!$E1936)</f>
        <v>0</v>
      </c>
      <c r="N156" s="71">
        <f>IF(OR(Respostas!$E1937="",Respostas!$E1937="Selecione a Nota aqui."),0,Respostas!$E1937)</f>
        <v>0</v>
      </c>
      <c r="O156" s="71">
        <f>IF(OR(Respostas!$E1938="",Respostas!$E1938="Selecione a Nota aqui."),0,Respostas!$E1938)</f>
        <v>0</v>
      </c>
      <c r="P156" s="71">
        <f>IF(OR(Respostas!$E1939="",Respostas!$E1939="Selecione a Nota aqui."),0,Respostas!$E1939)</f>
        <v>0</v>
      </c>
      <c r="Q156" s="71">
        <f>IF(OR(Respostas!$E1940="",Respostas!$E1940="Selecione a Nota aqui."),0,Respostas!$E1940)</f>
        <v>0</v>
      </c>
      <c r="R156" s="71">
        <f>IF(OR(Respostas!$E1941="",Respostas!$E1941="Selecione a Nota aqui."),0,Respostas!$E1941)</f>
        <v>0</v>
      </c>
      <c r="S156" s="71">
        <f>IF(OR(Respostas!$E1942="",Respostas!$E1942="Selecione a Nota aqui."),0,Respostas!$E1942)</f>
        <v>0</v>
      </c>
      <c r="T156" s="71">
        <f>IF(OR(Respostas!$E1943="",Respostas!$E1943="Selecione a Nota aqui."),0,Respostas!$E1943)</f>
        <v>0</v>
      </c>
      <c r="U156" s="71">
        <f>IF(OR(Respostas!$E1944="",Respostas!$E1944="Selecione a Nota aqui."),0,Respostas!$E1944)</f>
        <v>0</v>
      </c>
      <c r="V156" s="72" t="s">
        <v>2248</v>
      </c>
      <c r="W156" s="71">
        <f t="shared" si="26"/>
        <v>0</v>
      </c>
      <c r="X156" s="73">
        <f t="shared" si="27"/>
        <v>0</v>
      </c>
      <c r="Y156" s="153"/>
      <c r="AC156" s="74"/>
      <c r="AD156" s="75">
        <f t="shared" si="17"/>
        <v>0</v>
      </c>
      <c r="AE156" s="77">
        <f>X110</f>
        <v>0</v>
      </c>
    </row>
    <row r="157" spans="1:31" ht="12.75" customHeight="1" x14ac:dyDescent="0.2">
      <c r="A157" s="70">
        <v>98</v>
      </c>
      <c r="B157" s="71">
        <f>IF(OR(Respostas!$E1945="",Respostas!$E1945="Selecione a Nota aqui."),0,Respostas!$E1945)</f>
        <v>0</v>
      </c>
      <c r="C157" s="71">
        <f>IF(OR(Respostas!$E1946="",Respostas!$E1946="Selecione a Nota aqui."),0,Respostas!$E1946)</f>
        <v>0</v>
      </c>
      <c r="D157" s="71">
        <f>IF(OR(Respostas!$E1947="",Respostas!$E1947="Selecione a Nota aqui."),0,Respostas!$E1947)</f>
        <v>0</v>
      </c>
      <c r="E157" s="71">
        <f>IF(OR(Respostas!$E1948="",Respostas!$E1948="Selecione a Nota aqui."),0,Respostas!$E1948)</f>
        <v>0</v>
      </c>
      <c r="F157" s="71">
        <f>IF(OR(Respostas!$E1949="",Respostas!$E1949="Selecione a Nota aqui."),0,Respostas!$E1949)</f>
        <v>0</v>
      </c>
      <c r="G157" s="71">
        <f>IF(OR(Respostas!$E1950="",Respostas!$E1950="Selecione a Nota aqui."),0,Respostas!$E1950)</f>
        <v>0</v>
      </c>
      <c r="H157" s="71">
        <f>IF(OR(Respostas!$E1951="",Respostas!$E1951="Selecione a Nota aqui."),0,Respostas!$E1951)</f>
        <v>0</v>
      </c>
      <c r="I157" s="71">
        <f>IF(OR(Respostas!$E1952="",Respostas!$E1952="Selecione a Nota aqui."),0,Respostas!$E1952)</f>
        <v>0</v>
      </c>
      <c r="J157" s="71">
        <f>IF(OR(Respostas!$E1953="",Respostas!$E1953="Selecione a Nota aqui."),0,Respostas!$E1953)</f>
        <v>0</v>
      </c>
      <c r="K157" s="71">
        <f>IF(OR(Respostas!$E1954="",Respostas!$E1954="Selecione a Nota aqui."),0,Respostas!$E1954)</f>
        <v>0</v>
      </c>
      <c r="L157" s="71">
        <f>IF(OR(Respostas!$E1955="",Respostas!$E1955="Selecione a Nota aqui."),0,Respostas!$E1955)</f>
        <v>0</v>
      </c>
      <c r="M157" s="71">
        <f>IF(OR(Respostas!$E1956="",Respostas!$E1956="Selecione a Nota aqui."),0,Respostas!$E1956)</f>
        <v>0</v>
      </c>
      <c r="N157" s="71">
        <f>IF(OR(Respostas!$E1957="",Respostas!$E1957="Selecione a Nota aqui."),0,Respostas!$E1957)</f>
        <v>0</v>
      </c>
      <c r="O157" s="71">
        <f>IF(OR(Respostas!$E1958="",Respostas!$E1958="Selecione a Nota aqui."),0,Respostas!$E1958)</f>
        <v>0</v>
      </c>
      <c r="P157" s="71">
        <f>IF(OR(Respostas!$E1959="",Respostas!$E1959="Selecione a Nota aqui."),0,Respostas!$E1959)</f>
        <v>0</v>
      </c>
      <c r="Q157" s="71">
        <f>IF(OR(Respostas!$E1960="",Respostas!$E1960="Selecione a Nota aqui."),0,Respostas!$E1960)</f>
        <v>0</v>
      </c>
      <c r="R157" s="71">
        <f>IF(OR(Respostas!$E1961="",Respostas!$E1961="Selecione a Nota aqui."),0,Respostas!$E1961)</f>
        <v>0</v>
      </c>
      <c r="S157" s="71">
        <f>IF(OR(Respostas!$E1962="",Respostas!$E1962="Selecione a Nota aqui."),0,Respostas!$E1962)</f>
        <v>0</v>
      </c>
      <c r="T157" s="71">
        <f>IF(OR(Respostas!$E1963="",Respostas!$E1963="Selecione a Nota aqui."),0,Respostas!$E1963)</f>
        <v>0</v>
      </c>
      <c r="U157" s="71">
        <f>IF(OR(Respostas!$E1964="",Respostas!$E1964="Selecione a Nota aqui."),0,Respostas!$E1964)</f>
        <v>0</v>
      </c>
      <c r="V157" s="72" t="s">
        <v>2249</v>
      </c>
      <c r="W157" s="71">
        <f t="shared" si="26"/>
        <v>0</v>
      </c>
      <c r="X157" s="73">
        <f t="shared" si="27"/>
        <v>0</v>
      </c>
      <c r="Y157" s="153"/>
      <c r="AC157" s="74"/>
      <c r="AD157" s="75">
        <f t="shared" si="17"/>
        <v>0</v>
      </c>
      <c r="AE157" s="77"/>
    </row>
    <row r="158" spans="1:31" ht="12.75" customHeight="1" x14ac:dyDescent="0.2">
      <c r="A158" s="70">
        <v>99</v>
      </c>
      <c r="B158" s="71">
        <f>IF(OR(Respostas!$E1965="",Respostas!$E1965="Selecione a Nota aqui."),0,Respostas!$E1965)</f>
        <v>0</v>
      </c>
      <c r="C158" s="71">
        <f>IF(OR(Respostas!$E1966="",Respostas!$E1966="Selecione a Nota aqui."),0,Respostas!$E1966)</f>
        <v>0</v>
      </c>
      <c r="D158" s="71">
        <f>IF(OR(Respostas!$E1967="",Respostas!$E1967="Selecione a Nota aqui."),0,Respostas!$E1967)</f>
        <v>0</v>
      </c>
      <c r="E158" s="71">
        <f>IF(OR(Respostas!$E1968="",Respostas!$E1968="Selecione a Nota aqui."),0,Respostas!$E1968)</f>
        <v>0</v>
      </c>
      <c r="F158" s="71">
        <f>IF(OR(Respostas!$E1969="",Respostas!$E1969="Selecione a Nota aqui."),0,Respostas!$E1969)</f>
        <v>0</v>
      </c>
      <c r="G158" s="71">
        <f>IF(OR(Respostas!$E1970="",Respostas!$E1970="Selecione a Nota aqui."),0,Respostas!$E1970)</f>
        <v>0</v>
      </c>
      <c r="H158" s="71">
        <f>IF(OR(Respostas!$E1971="",Respostas!$E1971="Selecione a Nota aqui."),0,Respostas!$E1971)</f>
        <v>0</v>
      </c>
      <c r="I158" s="71">
        <f>IF(OR(Respostas!$E1972="",Respostas!$E1972="Selecione a Nota aqui."),0,Respostas!$E1972)</f>
        <v>0</v>
      </c>
      <c r="J158" s="71">
        <f>IF(OR(Respostas!$E1973="",Respostas!$E1973="Selecione a Nota aqui."),0,Respostas!$E1973)</f>
        <v>0</v>
      </c>
      <c r="K158" s="71">
        <f>IF(OR(Respostas!$E1974="",Respostas!$E1974="Selecione a Nota aqui."),0,Respostas!$E1974)</f>
        <v>0</v>
      </c>
      <c r="L158" s="71">
        <f>IF(OR(Respostas!$E1975="",Respostas!$E1975="Selecione a Nota aqui."),0,Respostas!$E1975)</f>
        <v>0</v>
      </c>
      <c r="M158" s="71">
        <f>IF(OR(Respostas!$E1976="",Respostas!$E1976="Selecione a Nota aqui."),0,Respostas!$E1976)</f>
        <v>0</v>
      </c>
      <c r="N158" s="71">
        <f>IF(OR(Respostas!$E1977="",Respostas!$E1977="Selecione a Nota aqui."),0,Respostas!$E1977)</f>
        <v>0</v>
      </c>
      <c r="O158" s="71">
        <f>IF(OR(Respostas!$E1978="",Respostas!$E1978="Selecione a Nota aqui."),0,Respostas!$E1978)</f>
        <v>0</v>
      </c>
      <c r="P158" s="71">
        <f>IF(OR(Respostas!$E1979="",Respostas!$E1979="Selecione a Nota aqui."),0,Respostas!$E1979)</f>
        <v>0</v>
      </c>
      <c r="Q158" s="71">
        <f>IF(OR(Respostas!$E1980="",Respostas!$E1980="Selecione a Nota aqui."),0,Respostas!$E1980)</f>
        <v>0</v>
      </c>
      <c r="R158" s="71">
        <f>IF(OR(Respostas!$E1981="",Respostas!$E1981="Selecione a Nota aqui."),0,Respostas!$E1981)</f>
        <v>0</v>
      </c>
      <c r="S158" s="71">
        <f>IF(OR(Respostas!$E1982="",Respostas!$E1982="Selecione a Nota aqui."),0,Respostas!$E1982)</f>
        <v>0</v>
      </c>
      <c r="T158" s="71">
        <f>IF(OR(Respostas!$E1983="",Respostas!$E1983="Selecione a Nota aqui."),0,Respostas!$E1983)</f>
        <v>0</v>
      </c>
      <c r="U158" s="71">
        <f>IF(OR(Respostas!$E1984="",Respostas!$E1984="Selecione a Nota aqui."),0,Respostas!$E1984)</f>
        <v>0</v>
      </c>
      <c r="V158" s="72" t="s">
        <v>2250</v>
      </c>
      <c r="W158" s="71">
        <f t="shared" si="26"/>
        <v>0</v>
      </c>
      <c r="X158" s="73">
        <f t="shared" si="27"/>
        <v>0</v>
      </c>
      <c r="Y158" s="153"/>
      <c r="AC158" s="74"/>
      <c r="AD158" s="75">
        <f t="shared" si="17"/>
        <v>0</v>
      </c>
      <c r="AE158" s="77">
        <f>X111</f>
        <v>0</v>
      </c>
    </row>
    <row r="159" spans="1:31" ht="13.5" customHeight="1" thickBot="1" x14ac:dyDescent="0.25">
      <c r="A159" s="79">
        <v>100</v>
      </c>
      <c r="B159" s="80">
        <f>IF(OR(Respostas!$E1985="",Respostas!$E1985="Selecione a Nota aqui."),0,Respostas!$E1985)</f>
        <v>0</v>
      </c>
      <c r="C159" s="80">
        <f>IF(OR(Respostas!$E1986="",Respostas!$E1986="Selecione a Nota aqui."),0,Respostas!$E1986)</f>
        <v>0</v>
      </c>
      <c r="D159" s="80">
        <f>IF(OR(Respostas!$E1987="",Respostas!$E1987="Selecione a Nota aqui."),0,Respostas!$E1987)</f>
        <v>0</v>
      </c>
      <c r="E159" s="80">
        <f>IF(OR(Respostas!$E1988="",Respostas!$E1988="Selecione a Nota aqui."),0,Respostas!$E1988)</f>
        <v>0</v>
      </c>
      <c r="F159" s="80">
        <f>IF(OR(Respostas!$E1989="",Respostas!$E1989="Selecione a Nota aqui."),0,Respostas!$E1989)</f>
        <v>0</v>
      </c>
      <c r="G159" s="80">
        <f>IF(OR(Respostas!$E1990="",Respostas!$E1990="Selecione a Nota aqui."),0,Respostas!$E1990)</f>
        <v>0</v>
      </c>
      <c r="H159" s="80">
        <f>IF(OR(Respostas!$E1991="",Respostas!$E1991="Selecione a Nota aqui."),0,Respostas!$E1991)</f>
        <v>0</v>
      </c>
      <c r="I159" s="80">
        <f>IF(OR(Respostas!$E1992="",Respostas!$E1992="Selecione a Nota aqui."),0,Respostas!$E1992)</f>
        <v>0</v>
      </c>
      <c r="J159" s="80">
        <f>IF(OR(Respostas!$E1993="",Respostas!$E1993="Selecione a Nota aqui."),0,Respostas!$E1993)</f>
        <v>0</v>
      </c>
      <c r="K159" s="80">
        <f>IF(OR(Respostas!$E1994="",Respostas!$E1994="Selecione a Nota aqui."),0,Respostas!$E1994)</f>
        <v>0</v>
      </c>
      <c r="L159" s="80">
        <f>IF(OR(Respostas!$E1995="",Respostas!$E1995="Selecione a Nota aqui."),0,Respostas!$E1995)</f>
        <v>0</v>
      </c>
      <c r="M159" s="80">
        <f>IF(OR(Respostas!$E1996="",Respostas!$E1996="Selecione a Nota aqui."),0,Respostas!$E1996)</f>
        <v>0</v>
      </c>
      <c r="N159" s="80">
        <f>IF(OR(Respostas!$E1997="",Respostas!$E1997="Selecione a Nota aqui."),0,Respostas!$E1997)</f>
        <v>0</v>
      </c>
      <c r="O159" s="80">
        <f>IF(OR(Respostas!$E1998="",Respostas!$E1998="Selecione a Nota aqui."),0,Respostas!$E1998)</f>
        <v>0</v>
      </c>
      <c r="P159" s="80">
        <f>IF(OR(Respostas!$E1999="",Respostas!$E1999="Selecione a Nota aqui."),0,Respostas!$E1999)</f>
        <v>0</v>
      </c>
      <c r="Q159" s="80">
        <f>IF(OR(Respostas!$E2000="",Respostas!$E2000="Selecione a Nota aqui."),0,Respostas!$E2000)</f>
        <v>0</v>
      </c>
      <c r="R159" s="80">
        <f>IF(OR(Respostas!$E2001="",Respostas!$E2001="Selecione a Nota aqui."),0,Respostas!$E2001)</f>
        <v>0</v>
      </c>
      <c r="S159" s="80">
        <f>IF(OR(Respostas!$E2002="",Respostas!$E2002="Selecione a Nota aqui."),0,Respostas!$E2002)</f>
        <v>0</v>
      </c>
      <c r="T159" s="80">
        <f>IF(OR(Respostas!$E2003="",Respostas!$E2003="Selecione a Nota aqui."),0,Respostas!$E2003)</f>
        <v>0</v>
      </c>
      <c r="U159" s="117">
        <f>IF(OR(Respostas!$E2004="",Respostas!$E2004="Selecione a Nota aqui."),0,Respostas!$E2004)</f>
        <v>0</v>
      </c>
      <c r="V159" s="81" t="s">
        <v>2251</v>
      </c>
      <c r="W159" s="80">
        <f>IF(COUNTIF(B159:U159,"na")=20,"na",SUM(B159:U159))</f>
        <v>0</v>
      </c>
      <c r="X159" s="82">
        <f t="shared" si="27"/>
        <v>0</v>
      </c>
      <c r="Y159" s="154"/>
      <c r="AC159" s="74"/>
      <c r="AD159" s="75">
        <f t="shared" si="17"/>
        <v>0</v>
      </c>
      <c r="AE159" s="77"/>
    </row>
    <row r="160" spans="1:31" ht="13.5" thickTop="1" x14ac:dyDescent="0.2">
      <c r="W160" s="14"/>
      <c r="Y160" s="14"/>
      <c r="AC160" s="74"/>
      <c r="AD160" s="75">
        <f t="shared" si="17"/>
        <v>0</v>
      </c>
      <c r="AE160" s="77">
        <f>X114</f>
        <v>0</v>
      </c>
    </row>
    <row r="161" spans="1:31" x14ac:dyDescent="0.2">
      <c r="W161" s="14"/>
      <c r="Y161" s="14"/>
      <c r="AC161" s="74"/>
      <c r="AD161" s="75">
        <f t="shared" si="17"/>
        <v>0</v>
      </c>
      <c r="AE161" s="77"/>
    </row>
    <row r="162" spans="1:31" x14ac:dyDescent="0.2">
      <c r="W162" s="14"/>
      <c r="Y162" s="14"/>
      <c r="AC162" s="74"/>
      <c r="AD162" s="75">
        <f t="shared" si="17"/>
        <v>0</v>
      </c>
      <c r="AE162" s="77">
        <f>X115</f>
        <v>0</v>
      </c>
    </row>
    <row r="163" spans="1:31" x14ac:dyDescent="0.2">
      <c r="W163" s="14"/>
      <c r="Y163" s="14"/>
      <c r="AC163" s="74"/>
      <c r="AD163" s="75">
        <f t="shared" si="17"/>
        <v>0</v>
      </c>
      <c r="AE163" s="77"/>
    </row>
    <row r="164" spans="1:31" x14ac:dyDescent="0.2">
      <c r="A164" s="107"/>
      <c r="W164" s="14"/>
      <c r="Y164" s="14"/>
      <c r="AC164" s="74"/>
      <c r="AD164" s="75">
        <f t="shared" si="17"/>
        <v>0</v>
      </c>
      <c r="AE164" s="77">
        <f>X116</f>
        <v>0</v>
      </c>
    </row>
    <row r="165" spans="1:31" x14ac:dyDescent="0.2">
      <c r="A165" s="107"/>
      <c r="AC165" s="74"/>
      <c r="AD165" s="75">
        <f t="shared" si="17"/>
        <v>0</v>
      </c>
      <c r="AE165" s="77"/>
    </row>
    <row r="166" spans="1:31" ht="12.75" customHeight="1" x14ac:dyDescent="0.2">
      <c r="AC166" s="74"/>
      <c r="AD166" s="75">
        <f t="shared" si="17"/>
        <v>0</v>
      </c>
      <c r="AE166" s="77">
        <f>X117</f>
        <v>0</v>
      </c>
    </row>
    <row r="167" spans="1:31" ht="12.75" customHeight="1" x14ac:dyDescent="0.2">
      <c r="AC167" s="74"/>
      <c r="AD167" s="75">
        <f t="shared" si="17"/>
        <v>0</v>
      </c>
      <c r="AE167" s="77"/>
    </row>
    <row r="168" spans="1:31" x14ac:dyDescent="0.2">
      <c r="A168" s="107"/>
      <c r="AC168" s="74"/>
      <c r="AD168" s="75">
        <f t="shared" si="17"/>
        <v>0</v>
      </c>
      <c r="AE168" s="77">
        <f>X118</f>
        <v>0</v>
      </c>
    </row>
    <row r="169" spans="1:31" x14ac:dyDescent="0.2">
      <c r="A169" s="107"/>
      <c r="AC169" s="74"/>
      <c r="AD169" s="75">
        <f t="shared" si="17"/>
        <v>0</v>
      </c>
      <c r="AE169" s="77"/>
    </row>
    <row r="170" spans="1:31" x14ac:dyDescent="0.2">
      <c r="AC170" s="74"/>
      <c r="AD170" s="75">
        <f t="shared" si="17"/>
        <v>0</v>
      </c>
      <c r="AE170" s="77">
        <f>X119</f>
        <v>0</v>
      </c>
    </row>
    <row r="171" spans="1:31" x14ac:dyDescent="0.2">
      <c r="AC171" s="69" t="s">
        <v>2208</v>
      </c>
      <c r="AD171" s="75">
        <f t="shared" ref="AD171:AD234" si="28">AE171*100</f>
        <v>0</v>
      </c>
      <c r="AE171" s="77"/>
    </row>
    <row r="172" spans="1:31" x14ac:dyDescent="0.2">
      <c r="AC172" s="74"/>
      <c r="AD172" s="75">
        <f t="shared" si="28"/>
        <v>0</v>
      </c>
      <c r="AE172" s="77">
        <f>X120</f>
        <v>0</v>
      </c>
    </row>
    <row r="173" spans="1:31" x14ac:dyDescent="0.2">
      <c r="AC173" s="74"/>
      <c r="AD173" s="75">
        <f t="shared" si="28"/>
        <v>0</v>
      </c>
      <c r="AE173" s="77"/>
    </row>
    <row r="174" spans="1:31" x14ac:dyDescent="0.2">
      <c r="AC174" s="74"/>
      <c r="AD174" s="75">
        <f t="shared" si="28"/>
        <v>0</v>
      </c>
      <c r="AE174" s="77">
        <f>X121</f>
        <v>0</v>
      </c>
    </row>
    <row r="175" spans="1:31" x14ac:dyDescent="0.2">
      <c r="A175" s="107"/>
      <c r="AC175" s="74"/>
      <c r="AD175" s="75">
        <f t="shared" si="28"/>
        <v>0</v>
      </c>
      <c r="AE175" s="77"/>
    </row>
    <row r="176" spans="1:31" x14ac:dyDescent="0.2">
      <c r="AC176" s="74"/>
      <c r="AD176" s="75">
        <f t="shared" si="28"/>
        <v>0</v>
      </c>
      <c r="AE176" s="77">
        <f>X122</f>
        <v>0</v>
      </c>
    </row>
    <row r="177" spans="1:31" x14ac:dyDescent="0.2">
      <c r="AC177" s="74"/>
      <c r="AD177" s="75">
        <f t="shared" si="28"/>
        <v>0</v>
      </c>
      <c r="AE177" s="77"/>
    </row>
    <row r="178" spans="1:31" x14ac:dyDescent="0.2">
      <c r="A178" s="107"/>
      <c r="AC178" s="74"/>
      <c r="AD178" s="75">
        <f t="shared" si="28"/>
        <v>0</v>
      </c>
      <c r="AE178" s="77">
        <f>X123</f>
        <v>0</v>
      </c>
    </row>
    <row r="179" spans="1:31" x14ac:dyDescent="0.2">
      <c r="AC179" s="74"/>
      <c r="AD179" s="75">
        <f t="shared" si="28"/>
        <v>0</v>
      </c>
      <c r="AE179" s="77"/>
    </row>
    <row r="180" spans="1:31" x14ac:dyDescent="0.2">
      <c r="A180" s="107"/>
      <c r="AC180" s="74"/>
      <c r="AD180" s="75">
        <f t="shared" si="28"/>
        <v>0</v>
      </c>
      <c r="AE180" s="77">
        <f>X126</f>
        <v>0</v>
      </c>
    </row>
    <row r="181" spans="1:31" x14ac:dyDescent="0.2">
      <c r="AC181" s="74"/>
      <c r="AD181" s="75">
        <f t="shared" si="28"/>
        <v>0</v>
      </c>
      <c r="AE181" s="77"/>
    </row>
    <row r="182" spans="1:31" x14ac:dyDescent="0.2">
      <c r="AC182" s="74"/>
      <c r="AD182" s="75">
        <f t="shared" si="28"/>
        <v>0</v>
      </c>
      <c r="AE182" s="77">
        <f t="shared" ref="AE182" si="29">X127</f>
        <v>0</v>
      </c>
    </row>
    <row r="183" spans="1:31" x14ac:dyDescent="0.2">
      <c r="AC183" s="74"/>
      <c r="AD183" s="75">
        <f t="shared" si="28"/>
        <v>0</v>
      </c>
      <c r="AE183" s="77"/>
    </row>
    <row r="184" spans="1:31" x14ac:dyDescent="0.2">
      <c r="AC184" s="74"/>
      <c r="AD184" s="75">
        <f t="shared" si="28"/>
        <v>0</v>
      </c>
      <c r="AE184" s="77">
        <f>X128</f>
        <v>0</v>
      </c>
    </row>
    <row r="185" spans="1:31" x14ac:dyDescent="0.2">
      <c r="AC185" s="74"/>
      <c r="AD185" s="75">
        <f t="shared" si="28"/>
        <v>0</v>
      </c>
      <c r="AE185" s="77"/>
    </row>
    <row r="186" spans="1:31" x14ac:dyDescent="0.2">
      <c r="AC186" s="74"/>
      <c r="AD186" s="75">
        <f t="shared" si="28"/>
        <v>0</v>
      </c>
      <c r="AE186" s="77">
        <f>X129</f>
        <v>0</v>
      </c>
    </row>
    <row r="187" spans="1:31" x14ac:dyDescent="0.2">
      <c r="AC187" s="74"/>
      <c r="AD187" s="75">
        <f t="shared" si="28"/>
        <v>0</v>
      </c>
      <c r="AE187" s="77"/>
    </row>
    <row r="188" spans="1:31" x14ac:dyDescent="0.2">
      <c r="AC188" s="74"/>
      <c r="AD188" s="75">
        <f t="shared" si="28"/>
        <v>0</v>
      </c>
      <c r="AE188" s="77">
        <f>X130</f>
        <v>0</v>
      </c>
    </row>
    <row r="189" spans="1:31" x14ac:dyDescent="0.2">
      <c r="AC189" s="74"/>
      <c r="AD189" s="75">
        <f t="shared" si="28"/>
        <v>0</v>
      </c>
      <c r="AE189" s="77"/>
    </row>
    <row r="190" spans="1:31" x14ac:dyDescent="0.2">
      <c r="AC190" s="69" t="s">
        <v>2219</v>
      </c>
      <c r="AD190" s="75">
        <f t="shared" si="28"/>
        <v>0</v>
      </c>
      <c r="AE190" s="77">
        <f>X131</f>
        <v>0</v>
      </c>
    </row>
    <row r="191" spans="1:31" x14ac:dyDescent="0.2">
      <c r="AC191" s="74"/>
      <c r="AD191" s="75">
        <f t="shared" si="28"/>
        <v>0</v>
      </c>
      <c r="AE191" s="77"/>
    </row>
    <row r="192" spans="1:31" x14ac:dyDescent="0.2">
      <c r="AC192" s="74"/>
      <c r="AD192" s="75">
        <f t="shared" si="28"/>
        <v>0</v>
      </c>
      <c r="AE192" s="77">
        <f>X132</f>
        <v>0</v>
      </c>
    </row>
    <row r="193" spans="29:31" x14ac:dyDescent="0.2">
      <c r="AC193" s="74"/>
      <c r="AD193" s="75">
        <f t="shared" si="28"/>
        <v>0</v>
      </c>
      <c r="AE193" s="77"/>
    </row>
    <row r="194" spans="29:31" x14ac:dyDescent="0.2">
      <c r="AC194" s="74"/>
      <c r="AD194" s="75">
        <f t="shared" si="28"/>
        <v>0</v>
      </c>
      <c r="AE194" s="77">
        <f>X133</f>
        <v>0</v>
      </c>
    </row>
    <row r="195" spans="29:31" x14ac:dyDescent="0.2">
      <c r="AC195" s="74"/>
      <c r="AD195" s="75">
        <f t="shared" si="28"/>
        <v>0</v>
      </c>
      <c r="AE195" s="77"/>
    </row>
    <row r="196" spans="29:31" x14ac:dyDescent="0.2">
      <c r="AC196" s="74"/>
      <c r="AD196" s="75">
        <f t="shared" si="28"/>
        <v>0</v>
      </c>
      <c r="AE196" s="77">
        <f>X134</f>
        <v>0</v>
      </c>
    </row>
    <row r="197" spans="29:31" x14ac:dyDescent="0.2">
      <c r="AC197" s="74"/>
      <c r="AD197" s="75">
        <f t="shared" si="28"/>
        <v>0</v>
      </c>
      <c r="AE197" s="77"/>
    </row>
    <row r="198" spans="29:31" x14ac:dyDescent="0.2">
      <c r="AC198" s="74"/>
      <c r="AD198" s="75">
        <f t="shared" si="28"/>
        <v>0</v>
      </c>
      <c r="AE198" s="77">
        <f>X135</f>
        <v>0</v>
      </c>
    </row>
    <row r="199" spans="29:31" x14ac:dyDescent="0.2">
      <c r="AC199" s="74"/>
      <c r="AD199" s="75">
        <f t="shared" si="28"/>
        <v>0</v>
      </c>
      <c r="AE199" s="77"/>
    </row>
    <row r="200" spans="29:31" x14ac:dyDescent="0.2">
      <c r="AC200" s="74"/>
      <c r="AD200" s="75">
        <f t="shared" si="28"/>
        <v>0</v>
      </c>
      <c r="AE200" s="77">
        <f>X138</f>
        <v>0</v>
      </c>
    </row>
    <row r="201" spans="29:31" x14ac:dyDescent="0.2">
      <c r="AC201" s="74"/>
      <c r="AD201" s="75">
        <f t="shared" si="28"/>
        <v>0</v>
      </c>
      <c r="AE201" s="77"/>
    </row>
    <row r="202" spans="29:31" x14ac:dyDescent="0.2">
      <c r="AC202" s="74"/>
      <c r="AD202" s="75">
        <f t="shared" si="28"/>
        <v>0</v>
      </c>
      <c r="AE202" s="77">
        <f t="shared" ref="AE202" si="30">X139</f>
        <v>0</v>
      </c>
    </row>
    <row r="203" spans="29:31" x14ac:dyDescent="0.2">
      <c r="AC203" s="74"/>
      <c r="AD203" s="75">
        <f t="shared" si="28"/>
        <v>0</v>
      </c>
      <c r="AE203" s="77"/>
    </row>
    <row r="204" spans="29:31" x14ac:dyDescent="0.2">
      <c r="AC204" s="74"/>
      <c r="AD204" s="75">
        <f t="shared" si="28"/>
        <v>0</v>
      </c>
      <c r="AE204" s="77">
        <f>X140</f>
        <v>0</v>
      </c>
    </row>
    <row r="205" spans="29:31" x14ac:dyDescent="0.2">
      <c r="AC205" s="74"/>
      <c r="AD205" s="75">
        <f t="shared" si="28"/>
        <v>0</v>
      </c>
      <c r="AE205" s="77"/>
    </row>
    <row r="206" spans="29:31" x14ac:dyDescent="0.2">
      <c r="AC206" s="74"/>
      <c r="AD206" s="75">
        <f t="shared" si="28"/>
        <v>0</v>
      </c>
      <c r="AE206" s="77">
        <f>X141</f>
        <v>0</v>
      </c>
    </row>
    <row r="207" spans="29:31" x14ac:dyDescent="0.2">
      <c r="AC207" s="74"/>
      <c r="AD207" s="75">
        <f t="shared" si="28"/>
        <v>0</v>
      </c>
      <c r="AE207" s="77"/>
    </row>
    <row r="208" spans="29:31" x14ac:dyDescent="0.2">
      <c r="AC208" s="74"/>
      <c r="AD208" s="75">
        <f t="shared" si="28"/>
        <v>0</v>
      </c>
      <c r="AE208" s="77">
        <f>X142</f>
        <v>0</v>
      </c>
    </row>
    <row r="209" spans="29:31" x14ac:dyDescent="0.2">
      <c r="AC209" s="74"/>
      <c r="AD209" s="75">
        <f t="shared" si="28"/>
        <v>0</v>
      </c>
      <c r="AE209" s="77"/>
    </row>
    <row r="210" spans="29:31" x14ac:dyDescent="0.2">
      <c r="AC210" s="74"/>
      <c r="AD210" s="75">
        <f t="shared" si="28"/>
        <v>0</v>
      </c>
      <c r="AE210" s="77">
        <f>X143</f>
        <v>0</v>
      </c>
    </row>
    <row r="211" spans="29:31" x14ac:dyDescent="0.2">
      <c r="AC211" s="69" t="s">
        <v>2230</v>
      </c>
      <c r="AD211" s="75">
        <f t="shared" si="28"/>
        <v>0</v>
      </c>
      <c r="AE211" s="77"/>
    </row>
    <row r="212" spans="29:31" x14ac:dyDescent="0.2">
      <c r="AC212" s="74"/>
      <c r="AD212" s="75">
        <f t="shared" si="28"/>
        <v>0</v>
      </c>
      <c r="AE212" s="77">
        <f>X144</f>
        <v>0</v>
      </c>
    </row>
    <row r="213" spans="29:31" x14ac:dyDescent="0.2">
      <c r="AC213" s="74"/>
      <c r="AD213" s="75">
        <f t="shared" si="28"/>
        <v>0</v>
      </c>
      <c r="AE213" s="77"/>
    </row>
    <row r="214" spans="29:31" x14ac:dyDescent="0.2">
      <c r="AC214" s="74"/>
      <c r="AD214" s="75">
        <f t="shared" si="28"/>
        <v>0</v>
      </c>
      <c r="AE214" s="77">
        <f>X145</f>
        <v>0</v>
      </c>
    </row>
    <row r="215" spans="29:31" x14ac:dyDescent="0.2">
      <c r="AC215" s="74"/>
      <c r="AD215" s="75">
        <f t="shared" si="28"/>
        <v>0</v>
      </c>
      <c r="AE215" s="77"/>
    </row>
    <row r="216" spans="29:31" x14ac:dyDescent="0.2">
      <c r="AC216" s="74"/>
      <c r="AD216" s="75">
        <f t="shared" si="28"/>
        <v>0</v>
      </c>
      <c r="AE216" s="77">
        <f>X146</f>
        <v>0</v>
      </c>
    </row>
    <row r="217" spans="29:31" x14ac:dyDescent="0.2">
      <c r="AC217" s="74"/>
      <c r="AD217" s="75">
        <f t="shared" si="28"/>
        <v>0</v>
      </c>
      <c r="AE217" s="77"/>
    </row>
    <row r="218" spans="29:31" x14ac:dyDescent="0.2">
      <c r="AC218" s="74"/>
      <c r="AD218" s="75">
        <f t="shared" si="28"/>
        <v>0</v>
      </c>
      <c r="AE218" s="77">
        <f>X147</f>
        <v>0</v>
      </c>
    </row>
    <row r="219" spans="29:31" x14ac:dyDescent="0.2">
      <c r="AC219" s="74"/>
      <c r="AD219" s="75">
        <f t="shared" si="28"/>
        <v>0</v>
      </c>
      <c r="AE219" s="77"/>
    </row>
    <row r="220" spans="29:31" x14ac:dyDescent="0.2">
      <c r="AC220" s="74"/>
      <c r="AD220" s="75">
        <f t="shared" si="28"/>
        <v>0</v>
      </c>
      <c r="AE220" s="77">
        <f>X150</f>
        <v>0</v>
      </c>
    </row>
    <row r="221" spans="29:31" x14ac:dyDescent="0.2">
      <c r="AC221" s="74"/>
      <c r="AD221" s="75">
        <f t="shared" si="28"/>
        <v>0</v>
      </c>
      <c r="AE221" s="77"/>
    </row>
    <row r="222" spans="29:31" x14ac:dyDescent="0.2">
      <c r="AC222" s="74"/>
      <c r="AD222" s="75">
        <f t="shared" si="28"/>
        <v>0</v>
      </c>
      <c r="AE222" s="77">
        <f t="shared" ref="AE222" si="31">X151</f>
        <v>0</v>
      </c>
    </row>
    <row r="223" spans="29:31" x14ac:dyDescent="0.2">
      <c r="AC223" s="74"/>
      <c r="AD223" s="75">
        <f t="shared" si="28"/>
        <v>0</v>
      </c>
      <c r="AE223" s="77"/>
    </row>
    <row r="224" spans="29:31" x14ac:dyDescent="0.2">
      <c r="AC224" s="74"/>
      <c r="AD224" s="75">
        <f t="shared" si="28"/>
        <v>0</v>
      </c>
      <c r="AE224" s="77">
        <f>X152</f>
        <v>0</v>
      </c>
    </row>
    <row r="225" spans="29:31" x14ac:dyDescent="0.2">
      <c r="AC225" s="74"/>
      <c r="AD225" s="75">
        <f t="shared" si="28"/>
        <v>0</v>
      </c>
      <c r="AE225" s="77"/>
    </row>
    <row r="226" spans="29:31" x14ac:dyDescent="0.2">
      <c r="AC226" s="74"/>
      <c r="AD226" s="75">
        <f t="shared" si="28"/>
        <v>0</v>
      </c>
      <c r="AE226" s="77">
        <f>X153</f>
        <v>0</v>
      </c>
    </row>
    <row r="227" spans="29:31" x14ac:dyDescent="0.2">
      <c r="AC227" s="74"/>
      <c r="AD227" s="75">
        <f t="shared" si="28"/>
        <v>0</v>
      </c>
      <c r="AE227" s="77"/>
    </row>
    <row r="228" spans="29:31" x14ac:dyDescent="0.2">
      <c r="AC228" s="74"/>
      <c r="AD228" s="75">
        <f t="shared" si="28"/>
        <v>0</v>
      </c>
      <c r="AE228" s="77">
        <f>X154</f>
        <v>0</v>
      </c>
    </row>
    <row r="229" spans="29:31" x14ac:dyDescent="0.2">
      <c r="AC229" s="69" t="s">
        <v>2241</v>
      </c>
      <c r="AD229" s="75">
        <f t="shared" si="28"/>
        <v>0</v>
      </c>
      <c r="AE229" s="77"/>
    </row>
    <row r="230" spans="29:31" x14ac:dyDescent="0.2">
      <c r="AC230" s="74"/>
      <c r="AD230" s="75">
        <f t="shared" si="28"/>
        <v>0</v>
      </c>
      <c r="AE230" s="77">
        <f>X155</f>
        <v>0</v>
      </c>
    </row>
    <row r="231" spans="29:31" x14ac:dyDescent="0.2">
      <c r="AC231" s="74"/>
      <c r="AD231" s="75">
        <f t="shared" si="28"/>
        <v>0</v>
      </c>
      <c r="AE231" s="77"/>
    </row>
    <row r="232" spans="29:31" x14ac:dyDescent="0.2">
      <c r="AC232" s="74"/>
      <c r="AD232" s="75">
        <f t="shared" si="28"/>
        <v>0</v>
      </c>
      <c r="AE232" s="77">
        <f>X156</f>
        <v>0</v>
      </c>
    </row>
    <row r="233" spans="29:31" x14ac:dyDescent="0.2">
      <c r="AC233" s="74"/>
      <c r="AD233" s="75">
        <f t="shared" si="28"/>
        <v>0</v>
      </c>
      <c r="AE233" s="77"/>
    </row>
    <row r="234" spans="29:31" x14ac:dyDescent="0.2">
      <c r="AC234" s="74"/>
      <c r="AD234" s="75">
        <f t="shared" si="28"/>
        <v>0</v>
      </c>
      <c r="AE234" s="77">
        <f>X157</f>
        <v>0</v>
      </c>
    </row>
    <row r="235" spans="29:31" x14ac:dyDescent="0.2">
      <c r="AC235" s="74"/>
      <c r="AD235" s="75">
        <f t="shared" ref="AD235:AD238" si="32">AE235*100</f>
        <v>0</v>
      </c>
      <c r="AE235" s="77"/>
    </row>
    <row r="236" spans="29:31" x14ac:dyDescent="0.2">
      <c r="AC236" s="74"/>
      <c r="AD236" s="75">
        <f t="shared" si="32"/>
        <v>0</v>
      </c>
      <c r="AE236" s="77">
        <f>X158</f>
        <v>0</v>
      </c>
    </row>
    <row r="237" spans="29:31" x14ac:dyDescent="0.2">
      <c r="AC237" s="74"/>
      <c r="AD237" s="75">
        <f t="shared" si="32"/>
        <v>0</v>
      </c>
      <c r="AE237" s="77"/>
    </row>
    <row r="238" spans="29:31" x14ac:dyDescent="0.2">
      <c r="AC238" s="74"/>
      <c r="AD238" s="75">
        <f t="shared" si="32"/>
        <v>0</v>
      </c>
      <c r="AE238" s="77">
        <f>X159</f>
        <v>0</v>
      </c>
    </row>
    <row r="239" spans="29:31" x14ac:dyDescent="0.2">
      <c r="AC239" s="74"/>
      <c r="AD239" s="74"/>
      <c r="AE239" s="74"/>
    </row>
    <row r="240" spans="29:31" x14ac:dyDescent="0.2">
      <c r="AC240" s="74"/>
      <c r="AD240" s="74"/>
      <c r="AE240" s="74"/>
    </row>
    <row r="241" spans="29:31" x14ac:dyDescent="0.2">
      <c r="AC241" s="74"/>
      <c r="AD241" s="74"/>
      <c r="AE241" s="74"/>
    </row>
    <row r="242" spans="29:31" x14ac:dyDescent="0.2">
      <c r="AC242" s="74"/>
      <c r="AD242" s="74"/>
      <c r="AE242" s="74"/>
    </row>
    <row r="243" spans="29:31" x14ac:dyDescent="0.2">
      <c r="AC243" s="74"/>
      <c r="AD243" s="74"/>
      <c r="AE243" s="74"/>
    </row>
  </sheetData>
  <mergeCells count="13">
    <mergeCell ref="Y65:Y75"/>
    <mergeCell ref="U1:AA2"/>
    <mergeCell ref="Y41:Y51"/>
    <mergeCell ref="AB41:AB50"/>
    <mergeCell ref="AB51:AB60"/>
    <mergeCell ref="Y53:Y63"/>
    <mergeCell ref="Y149:Y159"/>
    <mergeCell ref="Y77:Y87"/>
    <mergeCell ref="Y89:Y99"/>
    <mergeCell ref="Y101:Y111"/>
    <mergeCell ref="Y113:Y123"/>
    <mergeCell ref="Y125:Y135"/>
    <mergeCell ref="Y137:Y147"/>
  </mergeCells>
  <conditionalFormatting sqref="V42:V51 V54:V63 V66:V75 V78:V87 V90:V99 V102:V111 V114:V123 V126:V135 V138:V147 V150:V159">
    <cfRule type="expression" dxfId="49" priority="40" stopIfTrue="1">
      <formula>W42="na"</formula>
    </cfRule>
  </conditionalFormatting>
  <conditionalFormatting sqref="T11:T20">
    <cfRule type="expression" dxfId="48" priority="41" stopIfTrue="1">
      <formula>$T11&gt;8</formula>
    </cfRule>
    <cfRule type="expression" dxfId="47" priority="42" stopIfTrue="1">
      <formula>$T11&gt;2</formula>
    </cfRule>
    <cfRule type="expression" dxfId="46" priority="43" stopIfTrue="1">
      <formula>$T11&gt; 0</formula>
    </cfRule>
  </conditionalFormatting>
  <conditionalFormatting sqref="B42:U51">
    <cfRule type="cellIs" dxfId="45" priority="31" stopIfTrue="1" operator="lessThan">
      <formula>$W$32</formula>
    </cfRule>
    <cfRule type="cellIs" dxfId="44" priority="32" stopIfTrue="1" operator="greaterThan">
      <formula>$W$33</formula>
    </cfRule>
    <cfRule type="cellIs" dxfId="43" priority="33" stopIfTrue="1" operator="between">
      <formula>$W$32</formula>
      <formula>$W$33</formula>
    </cfRule>
  </conditionalFormatting>
  <conditionalFormatting sqref="B54:U63">
    <cfRule type="cellIs" dxfId="42" priority="28" stopIfTrue="1" operator="lessThan">
      <formula>$W$32</formula>
    </cfRule>
    <cfRule type="cellIs" dxfId="41" priority="29" stopIfTrue="1" operator="greaterThan">
      <formula>$W$33</formula>
    </cfRule>
    <cfRule type="cellIs" dxfId="40" priority="30" stopIfTrue="1" operator="between">
      <formula>$W$32</formula>
      <formula>$W$33</formula>
    </cfRule>
  </conditionalFormatting>
  <conditionalFormatting sqref="B66:U75">
    <cfRule type="cellIs" dxfId="39" priority="25" stopIfTrue="1" operator="lessThan">
      <formula>$W$32</formula>
    </cfRule>
    <cfRule type="cellIs" dxfId="38" priority="26" stopIfTrue="1" operator="greaterThan">
      <formula>$W$33</formula>
    </cfRule>
    <cfRule type="cellIs" dxfId="37" priority="27" stopIfTrue="1" operator="between">
      <formula>$W$32</formula>
      <formula>$W$33</formula>
    </cfRule>
  </conditionalFormatting>
  <conditionalFormatting sqref="B126:U135 B90:U99 B102:U111 B78:U87 B114:U123 B138:U147 B150:U159">
    <cfRule type="cellIs" dxfId="36" priority="22" stopIfTrue="1" operator="lessThan">
      <formula>$W$32</formula>
    </cfRule>
    <cfRule type="cellIs" dxfId="35" priority="23" stopIfTrue="1" operator="greaterThan">
      <formula>$W$33</formula>
    </cfRule>
    <cfRule type="cellIs" dxfId="34" priority="24" stopIfTrue="1" operator="between">
      <formula>$W$32</formula>
      <formula>$W$33</formula>
    </cfRule>
  </conditionalFormatting>
  <conditionalFormatting sqref="X126:X135 X138:X147 X90:X99 X114:X123 X66:X75 X78:X87 X102:X111 X42:X51 X54:X63 X150:X159">
    <cfRule type="cellIs" dxfId="33" priority="19" stopIfTrue="1" operator="lessThan">
      <formula>$W$30</formula>
    </cfRule>
    <cfRule type="cellIs" dxfId="32" priority="20" stopIfTrue="1" operator="greaterThan">
      <formula>$W$31</formula>
    </cfRule>
    <cfRule type="cellIs" dxfId="31" priority="21" stopIfTrue="1" operator="between">
      <formula>$W$30</formula>
      <formula>$W$31</formula>
    </cfRule>
  </conditionalFormatting>
  <conditionalFormatting sqref="U11:V11">
    <cfRule type="expression" dxfId="30" priority="16" stopIfTrue="1">
      <formula>$T11&gt;8</formula>
    </cfRule>
    <cfRule type="expression" dxfId="29" priority="17" stopIfTrue="1">
      <formula>$T11&gt;2</formula>
    </cfRule>
    <cfRule type="expression" dxfId="28" priority="18" stopIfTrue="1">
      <formula>$T11&gt; 0</formula>
    </cfRule>
  </conditionalFormatting>
  <conditionalFormatting sqref="U12:V12">
    <cfRule type="expression" dxfId="27" priority="13" stopIfTrue="1">
      <formula>$T12&gt;8</formula>
    </cfRule>
    <cfRule type="expression" dxfId="26" priority="14" stopIfTrue="1">
      <formula>$T12&gt;2</formula>
    </cfRule>
    <cfRule type="expression" dxfId="25" priority="15" stopIfTrue="1">
      <formula>$T12&gt; 0</formula>
    </cfRule>
  </conditionalFormatting>
  <conditionalFormatting sqref="U13:V13">
    <cfRule type="expression" dxfId="24" priority="10" stopIfTrue="1">
      <formula>$T13&gt;8</formula>
    </cfRule>
    <cfRule type="expression" dxfId="23" priority="11" stopIfTrue="1">
      <formula>$T13&gt;2</formula>
    </cfRule>
    <cfRule type="expression" dxfId="22" priority="12" stopIfTrue="1">
      <formula>$T13&gt; 0</formula>
    </cfRule>
  </conditionalFormatting>
  <conditionalFormatting sqref="U14:V18">
    <cfRule type="expression" dxfId="21" priority="7" stopIfTrue="1">
      <formula>$T14&gt;8</formula>
    </cfRule>
    <cfRule type="expression" dxfId="20" priority="8" stopIfTrue="1">
      <formula>$T14&gt;2</formula>
    </cfRule>
    <cfRule type="expression" dxfId="19" priority="9" stopIfTrue="1">
      <formula>$T14&gt; 0</formula>
    </cfRule>
  </conditionalFormatting>
  <conditionalFormatting sqref="U19:V19">
    <cfRule type="expression" dxfId="18" priority="4" stopIfTrue="1">
      <formula>$T19&gt;8</formula>
    </cfRule>
    <cfRule type="expression" dxfId="17" priority="5" stopIfTrue="1">
      <formula>$T19&gt;2</formula>
    </cfRule>
    <cfRule type="expression" dxfId="16" priority="6" stopIfTrue="1">
      <formula>$T19&gt; 0</formula>
    </cfRule>
  </conditionalFormatting>
  <conditionalFormatting sqref="U20:V20">
    <cfRule type="expression" dxfId="15" priority="1" stopIfTrue="1">
      <formula>$T20&gt;8</formula>
    </cfRule>
    <cfRule type="expression" dxfId="14" priority="2" stopIfTrue="1">
      <formula>$T20&gt;2</formula>
    </cfRule>
    <cfRule type="expression" dxfId="13" priority="3" stopIfTrue="1">
      <formula>$T20&gt; 0</formula>
    </cfRule>
  </conditionalFormatting>
  <pageMargins left="0.39370078740157483" right="0.31496062992125984" top="0.36" bottom="0.39" header="0.13" footer="0.32"/>
  <pageSetup paperSize="9" scale="77" fitToHeight="0" orientation="landscape" useFirstPageNumber="1" horizontalDpi="200" verticalDpi="200" r:id="rId1"/>
  <headerFooter alignWithMargins="0">
    <oddHeader>&amp;C&amp;"Arial,Bold"&amp;14PLANILHAS CONSCIENCIOMÉTRICAS</oddHeader>
  </headerFooter>
  <rowBreaks count="2" manualBreakCount="2">
    <brk id="75" max="24" man="1"/>
    <brk id="123" max="2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61170-1007-4CB2-BE3B-4A8E163F0076}">
  <sheetPr codeName="Plan6">
    <tabColor indexed="13"/>
    <pageSetUpPr fitToPage="1"/>
  </sheetPr>
  <dimension ref="A1:M103"/>
  <sheetViews>
    <sheetView showGridLines="0" showZeros="0" topLeftCell="A88" workbookViewId="0">
      <selection activeCell="L12" sqref="K12:L12"/>
    </sheetView>
  </sheetViews>
  <sheetFormatPr defaultColWidth="8.85546875" defaultRowHeight="12.75" x14ac:dyDescent="0.2"/>
  <cols>
    <col min="1" max="1" width="5.28515625" style="14" bestFit="1" customWidth="1"/>
    <col min="2" max="2" width="24.7109375" style="14" customWidth="1"/>
    <col min="3" max="3" width="9.140625" style="14" customWidth="1"/>
    <col min="4" max="4" width="47.7109375" style="14" customWidth="1"/>
    <col min="5" max="7" width="9.140625" style="14" customWidth="1"/>
    <col min="8" max="8" width="10.7109375" style="14" customWidth="1"/>
    <col min="9" max="9" width="3.85546875" style="14" customWidth="1"/>
    <col min="10" max="16384" width="8.85546875" style="14"/>
  </cols>
  <sheetData>
    <row r="1" spans="1:13" x14ac:dyDescent="0.2">
      <c r="A1">
        <v>0</v>
      </c>
      <c r="B1" s="107" t="s">
        <v>2252</v>
      </c>
    </row>
    <row r="2" spans="1:13" x14ac:dyDescent="0.2">
      <c r="C2" s="14" t="s">
        <v>2253</v>
      </c>
    </row>
    <row r="3" spans="1:13" x14ac:dyDescent="0.2">
      <c r="A3" s="108" t="s">
        <v>2254</v>
      </c>
      <c r="B3" s="108" t="s">
        <v>2255</v>
      </c>
      <c r="C3" s="108" t="s">
        <v>2256</v>
      </c>
      <c r="D3" s="108" t="s">
        <v>2257</v>
      </c>
      <c r="E3" s="109" t="s">
        <v>2258</v>
      </c>
      <c r="F3" s="110" t="s">
        <v>2140</v>
      </c>
    </row>
    <row r="4" spans="1:13" customFormat="1" x14ac:dyDescent="0.2">
      <c r="A4" s="127">
        <v>6</v>
      </c>
      <c r="B4" s="128" t="s">
        <v>2139</v>
      </c>
      <c r="C4" s="127">
        <v>6</v>
      </c>
      <c r="D4" s="128" t="str">
        <f>Analise!V47</f>
        <v>Psicomotricidade (Neurônios e massa muscular)</v>
      </c>
      <c r="E4" s="129">
        <f>Analise!$X$47</f>
        <v>0</v>
      </c>
      <c r="F4" s="130">
        <f>Analise!$W$47</f>
        <v>0</v>
      </c>
      <c r="G4" s="14"/>
      <c r="I4" s="14"/>
      <c r="M4" s="114"/>
    </row>
    <row r="5" spans="1:13" customFormat="1" x14ac:dyDescent="0.2">
      <c r="A5" s="127">
        <v>64</v>
      </c>
      <c r="B5" s="128" t="s">
        <v>2208</v>
      </c>
      <c r="C5" s="127">
        <v>64</v>
      </c>
      <c r="D5" s="128" t="str">
        <f>Analise!V117</f>
        <v>Economicidade (Conscin e cifrões)</v>
      </c>
      <c r="E5" s="129">
        <f>Analise!$X$117</f>
        <v>0</v>
      </c>
      <c r="F5" s="130">
        <f>Analise!$W$117</f>
        <v>0</v>
      </c>
      <c r="G5" s="14"/>
      <c r="I5" s="14"/>
      <c r="M5" s="114"/>
    </row>
    <row r="6" spans="1:13" customFormat="1" x14ac:dyDescent="0.2">
      <c r="A6" s="127">
        <v>5</v>
      </c>
      <c r="B6" s="128" t="s">
        <v>2139</v>
      </c>
      <c r="C6" s="127">
        <v>5</v>
      </c>
      <c r="D6" s="128" t="str">
        <f>Analise!V46</f>
        <v>Mocidade (Conscin-jovem)</v>
      </c>
      <c r="E6" s="129">
        <f>Analise!$X$46</f>
        <v>0</v>
      </c>
      <c r="F6" s="130">
        <f>Analise!$W$46</f>
        <v>0</v>
      </c>
      <c r="G6" s="14"/>
      <c r="I6" s="14"/>
      <c r="M6" s="114"/>
    </row>
    <row r="7" spans="1:13" customFormat="1" x14ac:dyDescent="0.2">
      <c r="A7" s="127">
        <v>94</v>
      </c>
      <c r="B7" s="128" t="s">
        <v>2241</v>
      </c>
      <c r="C7" s="127">
        <v>94</v>
      </c>
      <c r="D7" s="128" t="str">
        <f>Analise!V153</f>
        <v>Autenticidade (Conscin e demagogias)</v>
      </c>
      <c r="E7" s="129">
        <f>Analise!$X$153</f>
        <v>0</v>
      </c>
      <c r="F7" s="130">
        <f>Analise!$W$153</f>
        <v>0</v>
      </c>
      <c r="G7" s="14"/>
      <c r="I7" s="14"/>
      <c r="M7" s="114"/>
    </row>
    <row r="8" spans="1:13" customFormat="1" x14ac:dyDescent="0.2">
      <c r="A8" s="127">
        <v>1</v>
      </c>
      <c r="B8" s="128" t="str">
        <f>Analise!V41</f>
        <v>SOMA</v>
      </c>
      <c r="C8" s="127">
        <v>1</v>
      </c>
      <c r="D8" s="128" t="str">
        <f>Analise!V42</f>
        <v>Intrassomaticidade (Conscin e Soma)</v>
      </c>
      <c r="E8" s="129">
        <f>Analise!$X$42</f>
        <v>0</v>
      </c>
      <c r="F8" s="130">
        <f>Analise!$W$42</f>
        <v>0</v>
      </c>
      <c r="G8" s="14"/>
      <c r="I8" s="14"/>
      <c r="M8" s="114"/>
    </row>
    <row r="9" spans="1:13" customFormat="1" x14ac:dyDescent="0.2">
      <c r="A9" s="127">
        <v>26</v>
      </c>
      <c r="B9" s="128" t="s">
        <v>2164</v>
      </c>
      <c r="C9" s="127">
        <v>26</v>
      </c>
      <c r="D9" s="128" t="str">
        <f>Analise!V71</f>
        <v>Profundidade (Auto-educação e superstições)</v>
      </c>
      <c r="E9" s="129">
        <f>Analise!$X$71</f>
        <v>0</v>
      </c>
      <c r="F9" s="130">
        <f>Analise!$W$71</f>
        <v>0</v>
      </c>
      <c r="G9" s="14"/>
      <c r="I9" s="14"/>
      <c r="M9" s="114"/>
    </row>
    <row r="10" spans="1:13" customFormat="1" x14ac:dyDescent="0.2">
      <c r="A10" s="127">
        <v>18</v>
      </c>
      <c r="B10" s="128" t="s">
        <v>2152</v>
      </c>
      <c r="C10" s="127">
        <v>18</v>
      </c>
      <c r="D10" s="128" t="str">
        <f>Analise!V61</f>
        <v>Aquisitividade (Auto-apego e autodesapego)</v>
      </c>
      <c r="E10" s="129">
        <f>Analise!$X$61</f>
        <v>0</v>
      </c>
      <c r="F10" s="130">
        <f>Analise!$W$61</f>
        <v>0</v>
      </c>
      <c r="G10" s="14"/>
      <c r="I10" s="14"/>
      <c r="M10" s="114"/>
    </row>
    <row r="11" spans="1:13" customFormat="1" x14ac:dyDescent="0.2">
      <c r="A11" s="127">
        <v>27</v>
      </c>
      <c r="B11" s="128" t="s">
        <v>2164</v>
      </c>
      <c r="C11" s="127">
        <v>27</v>
      </c>
      <c r="D11" s="128" t="str">
        <f>Analise!V72</f>
        <v>Influenciabilidade (Conscin-satélite)</v>
      </c>
      <c r="E11" s="129">
        <f>Analise!$X$72</f>
        <v>0</v>
      </c>
      <c r="F11" s="130">
        <f>Analise!$W$72</f>
        <v>0</v>
      </c>
      <c r="G11" s="14"/>
      <c r="I11" s="14"/>
      <c r="M11" s="114"/>
    </row>
    <row r="12" spans="1:13" customFormat="1" x14ac:dyDescent="0.2">
      <c r="A12" s="127">
        <v>52</v>
      </c>
      <c r="B12" s="128" t="s">
        <v>2197</v>
      </c>
      <c r="C12" s="127">
        <v>52</v>
      </c>
      <c r="D12" s="128" t="str">
        <f>Analise!V103</f>
        <v>Maxicomunicabilidade (Conscin e linguagem)</v>
      </c>
      <c r="E12" s="129">
        <f>Analise!$X$103</f>
        <v>0</v>
      </c>
      <c r="F12" s="130">
        <f>Analise!$W$103</f>
        <v>0</v>
      </c>
      <c r="G12" s="14"/>
      <c r="I12" s="14"/>
      <c r="M12" s="114"/>
    </row>
    <row r="13" spans="1:13" customFormat="1" x14ac:dyDescent="0.2">
      <c r="A13" s="127">
        <v>16</v>
      </c>
      <c r="B13" s="128" t="s">
        <v>2152</v>
      </c>
      <c r="C13" s="127">
        <v>16</v>
      </c>
      <c r="D13" s="128" t="str">
        <f>Analise!V59</f>
        <v>Sanidade (Homeostase da conscin)</v>
      </c>
      <c r="E13" s="129">
        <f>Analise!$X$59</f>
        <v>0</v>
      </c>
      <c r="F13" s="130">
        <f>Analise!$W$59</f>
        <v>0</v>
      </c>
      <c r="G13" s="14"/>
      <c r="I13" s="14"/>
      <c r="M13" s="114"/>
    </row>
    <row r="14" spans="1:13" customFormat="1" x14ac:dyDescent="0.2">
      <c r="A14" s="127">
        <v>89</v>
      </c>
      <c r="B14" s="128" t="s">
        <v>2230</v>
      </c>
      <c r="C14" s="127">
        <v>89</v>
      </c>
      <c r="D14" s="128" t="str">
        <f>Analise!V146</f>
        <v>Interconsciencialidade (Famílias conscienciais)</v>
      </c>
      <c r="E14" s="129">
        <f>Analise!$X$146</f>
        <v>0</v>
      </c>
      <c r="F14" s="130">
        <f>Analise!$W$146</f>
        <v>0</v>
      </c>
      <c r="G14" s="14"/>
      <c r="I14" s="14"/>
      <c r="M14" s="114"/>
    </row>
    <row r="15" spans="1:13" customFormat="1" x14ac:dyDescent="0.2">
      <c r="A15" s="127">
        <v>22</v>
      </c>
      <c r="B15" s="128" t="s">
        <v>2164</v>
      </c>
      <c r="C15" s="127">
        <v>22</v>
      </c>
      <c r="D15" s="128" t="str">
        <f>Analise!V67</f>
        <v>Potencialidade (Coragem da consciência)</v>
      </c>
      <c r="E15" s="129">
        <f>Analise!$X$67</f>
        <v>0</v>
      </c>
      <c r="F15" s="130">
        <f>Analise!$W$67</f>
        <v>0</v>
      </c>
      <c r="G15" s="14"/>
      <c r="I15" s="14"/>
      <c r="M15" s="114"/>
    </row>
    <row r="16" spans="1:13" customFormat="1" x14ac:dyDescent="0.2">
      <c r="A16" s="127">
        <v>53</v>
      </c>
      <c r="B16" s="128" t="s">
        <v>2197</v>
      </c>
      <c r="C16" s="127">
        <v>53</v>
      </c>
      <c r="D16" s="128" t="str">
        <f>Analise!V104</f>
        <v>Realidade (Conscin e simbologismos)</v>
      </c>
      <c r="E16" s="129">
        <f>Analise!$X$104</f>
        <v>0</v>
      </c>
      <c r="F16" s="130">
        <f>Analise!$W$104</f>
        <v>0</v>
      </c>
      <c r="G16" s="14"/>
      <c r="I16" s="14"/>
      <c r="M16" s="114"/>
    </row>
    <row r="17" spans="1:13" customFormat="1" x14ac:dyDescent="0.2">
      <c r="A17" s="127">
        <v>29</v>
      </c>
      <c r="B17" s="128" t="s">
        <v>2164</v>
      </c>
      <c r="C17" s="127">
        <v>29</v>
      </c>
      <c r="D17" s="128" t="str">
        <f>Analise!V74</f>
        <v>Transcendentalidade (Conscin e misticismo)</v>
      </c>
      <c r="E17" s="129">
        <f>Analise!$X$74</f>
        <v>0</v>
      </c>
      <c r="F17" s="130">
        <f>Analise!$W$74</f>
        <v>0</v>
      </c>
      <c r="G17" s="14"/>
      <c r="I17" s="14"/>
      <c r="M17" s="114"/>
    </row>
    <row r="18" spans="1:13" customFormat="1" x14ac:dyDescent="0.2">
      <c r="A18" s="127">
        <v>59</v>
      </c>
      <c r="B18" s="128" t="s">
        <v>2197</v>
      </c>
      <c r="C18" s="127">
        <v>59</v>
      </c>
      <c r="D18" s="128" t="str">
        <f>Analise!V110</f>
        <v>Exotericidade (Conscin e abertismo)</v>
      </c>
      <c r="E18" s="129">
        <f>Analise!$X$110</f>
        <v>0</v>
      </c>
      <c r="F18" s="130">
        <f>Analise!$W$110</f>
        <v>0</v>
      </c>
      <c r="G18" s="14"/>
      <c r="I18" s="14"/>
      <c r="M18" s="114"/>
    </row>
    <row r="19" spans="1:13" customFormat="1" x14ac:dyDescent="0.2">
      <c r="A19" s="138">
        <v>65</v>
      </c>
      <c r="B19" s="139" t="s">
        <v>2208</v>
      </c>
      <c r="C19" s="138">
        <v>65</v>
      </c>
      <c r="D19" s="139" t="str">
        <f>Analise!V118</f>
        <v>Profissionalidade (Ocupação e subsistências)</v>
      </c>
      <c r="E19" s="140">
        <f>Analise!$X$118</f>
        <v>0</v>
      </c>
      <c r="F19" s="141">
        <f>Analise!$W$118</f>
        <v>0</v>
      </c>
      <c r="G19" s="14"/>
      <c r="I19" s="14"/>
      <c r="M19" s="114"/>
    </row>
    <row r="20" spans="1:13" customFormat="1" x14ac:dyDescent="0.2">
      <c r="A20" s="138">
        <v>88</v>
      </c>
      <c r="B20" s="139" t="s">
        <v>2230</v>
      </c>
      <c r="C20" s="138">
        <v>88</v>
      </c>
      <c r="D20" s="139" t="str">
        <f>Analise!V145</f>
        <v>Pacificidade (Conscin e antibelicismo)</v>
      </c>
      <c r="E20" s="140">
        <f>Analise!$X$145</f>
        <v>0</v>
      </c>
      <c r="F20" s="141">
        <f>Analise!$W$145</f>
        <v>0</v>
      </c>
      <c r="G20" s="14"/>
      <c r="I20" s="14"/>
      <c r="M20" s="114"/>
    </row>
    <row r="21" spans="1:13" customFormat="1" x14ac:dyDescent="0.2">
      <c r="A21" s="138">
        <v>4</v>
      </c>
      <c r="B21" s="139" t="s">
        <v>2139</v>
      </c>
      <c r="C21" s="138">
        <v>4</v>
      </c>
      <c r="D21" s="139" t="str">
        <f>Analise!V45</f>
        <v>Sexualidade (Conscin-soma e sexo)</v>
      </c>
      <c r="E21" s="140">
        <f>Analise!$X$45</f>
        <v>0</v>
      </c>
      <c r="F21" s="141">
        <f>Analise!$W$45</f>
        <v>0</v>
      </c>
      <c r="G21" s="14"/>
      <c r="I21" s="14"/>
      <c r="M21" s="114"/>
    </row>
    <row r="22" spans="1:13" customFormat="1" x14ac:dyDescent="0.2">
      <c r="A22" s="138">
        <v>2</v>
      </c>
      <c r="B22" s="139" t="s">
        <v>2139</v>
      </c>
      <c r="C22" s="138">
        <v>2</v>
      </c>
      <c r="D22" s="139" t="str">
        <f>Analise!V43</f>
        <v>Hereditariedade (Paragenética e Genética)</v>
      </c>
      <c r="E22" s="140">
        <f>Analise!$X$43</f>
        <v>0</v>
      </c>
      <c r="F22" s="141">
        <f>Analise!$W$43</f>
        <v>0</v>
      </c>
      <c r="G22" s="14"/>
      <c r="I22" s="14"/>
      <c r="M22" s="114"/>
    </row>
    <row r="23" spans="1:13" customFormat="1" x14ac:dyDescent="0.2">
      <c r="A23" s="138">
        <v>7</v>
      </c>
      <c r="B23" s="139" t="s">
        <v>2139</v>
      </c>
      <c r="C23" s="138">
        <v>7</v>
      </c>
      <c r="D23" s="139" t="str">
        <f>Analise!V48</f>
        <v>Escolaridade (Curriculo pessoal)</v>
      </c>
      <c r="E23" s="140">
        <f>Analise!$X$48</f>
        <v>0</v>
      </c>
      <c r="F23" s="141">
        <f>Analise!$W$48</f>
        <v>0</v>
      </c>
      <c r="G23" s="14"/>
      <c r="I23" s="14"/>
      <c r="M23" s="114"/>
    </row>
    <row r="24" spans="1:13" customFormat="1" x14ac:dyDescent="0.2">
      <c r="A24" s="138">
        <v>93</v>
      </c>
      <c r="B24" s="139" t="s">
        <v>2241</v>
      </c>
      <c r="C24" s="138">
        <v>93</v>
      </c>
      <c r="D24" s="139" t="str">
        <f>Analise!V152</f>
        <v>Maxiuniversalidade (Conscin e anti-sectarismo)</v>
      </c>
      <c r="E24" s="140">
        <f>Analise!$X$152</f>
        <v>0</v>
      </c>
      <c r="F24" s="141">
        <f>Analise!$W$152</f>
        <v>0</v>
      </c>
      <c r="G24" s="14"/>
      <c r="I24" s="14"/>
      <c r="M24" s="114"/>
    </row>
    <row r="25" spans="1:13" customFormat="1" x14ac:dyDescent="0.2">
      <c r="A25" s="138">
        <v>9</v>
      </c>
      <c r="B25" s="139" t="s">
        <v>2139</v>
      </c>
      <c r="C25" s="138">
        <v>9</v>
      </c>
      <c r="D25" s="139" t="str">
        <f>Analise!V50</f>
        <v>Convivialidade (Ligações cosmoéticas)</v>
      </c>
      <c r="E25" s="140">
        <f>Analise!$X$50</f>
        <v>0</v>
      </c>
      <c r="F25" s="141">
        <f>Analise!$W$50</f>
        <v>0</v>
      </c>
      <c r="G25" s="14"/>
      <c r="I25" s="14"/>
      <c r="M25" s="114"/>
    </row>
    <row r="26" spans="1:13" customFormat="1" x14ac:dyDescent="0.2">
      <c r="A26" s="138">
        <v>51</v>
      </c>
      <c r="B26" s="139" t="str">
        <f>Analise!V101</f>
        <v>COMUNICABILIDADE</v>
      </c>
      <c r="C26" s="138">
        <v>51</v>
      </c>
      <c r="D26" s="139" t="str">
        <f>Analise!V102</f>
        <v>Sociabilidade (Contactos da consciência)</v>
      </c>
      <c r="E26" s="140">
        <f>Analise!$X$102</f>
        <v>0</v>
      </c>
      <c r="F26" s="141">
        <f>Analise!$W$102</f>
        <v>0</v>
      </c>
      <c r="G26" s="14"/>
      <c r="I26" s="14"/>
      <c r="M26" s="114"/>
    </row>
    <row r="27" spans="1:13" customFormat="1" x14ac:dyDescent="0.2">
      <c r="A27" s="138">
        <v>78</v>
      </c>
      <c r="B27" s="139" t="s">
        <v>2219</v>
      </c>
      <c r="C27" s="138">
        <v>78</v>
      </c>
      <c r="D27" s="139" t="str">
        <f>Analise!V133</f>
        <v>Competitividade (Conscin e concorrência)</v>
      </c>
      <c r="E27" s="140">
        <f>Analise!$X$133</f>
        <v>0</v>
      </c>
      <c r="F27" s="141">
        <f>Analise!$W$133</f>
        <v>0</v>
      </c>
      <c r="G27" s="14"/>
      <c r="I27" s="14"/>
      <c r="M27" s="114"/>
    </row>
    <row r="28" spans="1:13" customFormat="1" x14ac:dyDescent="0.2">
      <c r="A28" s="138">
        <v>32</v>
      </c>
      <c r="B28" s="139" t="s">
        <v>2175</v>
      </c>
      <c r="C28" s="138">
        <v>32</v>
      </c>
      <c r="D28" s="139" t="str">
        <f>Analise!V79</f>
        <v>Racionalidade (Conscin e mentalsoma)</v>
      </c>
      <c r="E28" s="140">
        <f>Analise!$X$79</f>
        <v>0</v>
      </c>
      <c r="F28" s="141">
        <f>Analise!$W$79</f>
        <v>0</v>
      </c>
      <c r="G28" s="14"/>
      <c r="I28" s="14"/>
      <c r="M28" s="114"/>
    </row>
    <row r="29" spans="1:13" customFormat="1" x14ac:dyDescent="0.2">
      <c r="A29" s="138">
        <v>41</v>
      </c>
      <c r="B29" s="139" t="str">
        <f>Analise!V89</f>
        <v>LIDERANÇA</v>
      </c>
      <c r="C29" s="138">
        <v>41</v>
      </c>
      <c r="D29" s="139" t="str">
        <f>Analise!V90</f>
        <v>Autoridade (Poder de condução)</v>
      </c>
      <c r="E29" s="140">
        <f>Analise!$X$90</f>
        <v>0</v>
      </c>
      <c r="F29" s="141">
        <f>Analise!$W$90</f>
        <v>0</v>
      </c>
      <c r="G29" s="14"/>
      <c r="I29" s="14"/>
      <c r="M29" s="114"/>
    </row>
    <row r="30" spans="1:13" customFormat="1" x14ac:dyDescent="0.2">
      <c r="A30" s="138">
        <v>63</v>
      </c>
      <c r="B30" s="139" t="s">
        <v>2208</v>
      </c>
      <c r="C30" s="138">
        <v>63</v>
      </c>
      <c r="D30" s="139" t="str">
        <f>Analise!V116</f>
        <v>Operosidade (Trabalhos pessoais)</v>
      </c>
      <c r="E30" s="140">
        <f>Analise!$X$116</f>
        <v>0</v>
      </c>
      <c r="F30" s="141">
        <f>Analise!$W$116</f>
        <v>0</v>
      </c>
      <c r="G30" s="14"/>
      <c r="I30" s="14"/>
      <c r="M30" s="114"/>
    </row>
    <row r="31" spans="1:13" customFormat="1" x14ac:dyDescent="0.2">
      <c r="A31" s="138">
        <v>44</v>
      </c>
      <c r="B31" s="139" t="s">
        <v>2186</v>
      </c>
      <c r="C31" s="138">
        <v>44</v>
      </c>
      <c r="D31" s="139" t="str">
        <f>Analise!V93</f>
        <v>Retratabilidade (Autojulgamentos públicos)</v>
      </c>
      <c r="E31" s="140">
        <f>Analise!$X$93</f>
        <v>0</v>
      </c>
      <c r="F31" s="141">
        <f>Analise!$W$93</f>
        <v>0</v>
      </c>
      <c r="G31" s="14"/>
      <c r="I31" s="14"/>
      <c r="M31" s="114"/>
    </row>
    <row r="32" spans="1:13" customFormat="1" x14ac:dyDescent="0.2">
      <c r="A32" s="138">
        <v>86</v>
      </c>
      <c r="B32" s="139" t="s">
        <v>2230</v>
      </c>
      <c r="C32" s="138">
        <v>86</v>
      </c>
      <c r="D32" s="139" t="str">
        <f>Analise!V143</f>
        <v>Imediatividade (Poderes materiais)</v>
      </c>
      <c r="E32" s="140">
        <f>Analise!$X$143</f>
        <v>0</v>
      </c>
      <c r="F32" s="141">
        <f>Analise!$W$143</f>
        <v>0</v>
      </c>
      <c r="G32" s="14"/>
      <c r="I32" s="14"/>
      <c r="M32" s="114"/>
    </row>
    <row r="33" spans="1:13" customFormat="1" x14ac:dyDescent="0.2">
      <c r="A33" s="138">
        <v>92</v>
      </c>
      <c r="B33" s="139" t="s">
        <v>2241</v>
      </c>
      <c r="C33" s="138">
        <v>92</v>
      </c>
      <c r="D33" s="139" t="str">
        <f>Analise!V151</f>
        <v>Apatricidade (Consciência e cidadania)</v>
      </c>
      <c r="E33" s="140">
        <f>Analise!$X$151</f>
        <v>0</v>
      </c>
      <c r="F33" s="141">
        <f>Analise!$W$151</f>
        <v>0</v>
      </c>
      <c r="G33" s="14"/>
      <c r="I33" s="14"/>
      <c r="M33" s="114"/>
    </row>
    <row r="34" spans="1:13" customFormat="1" x14ac:dyDescent="0.2">
      <c r="A34" s="138">
        <v>33</v>
      </c>
      <c r="B34" s="139" t="s">
        <v>2175</v>
      </c>
      <c r="C34" s="138">
        <v>33</v>
      </c>
      <c r="D34" s="139" t="str">
        <f>Analise!V80</f>
        <v>Intelectualidade (Conscin e inteligências)</v>
      </c>
      <c r="E34" s="140">
        <f>Analise!$X$80</f>
        <v>0</v>
      </c>
      <c r="F34" s="141">
        <f>Analise!$W$80</f>
        <v>0</v>
      </c>
      <c r="G34" s="14"/>
      <c r="I34" s="14"/>
      <c r="M34" s="114"/>
    </row>
    <row r="35" spans="1:13" customFormat="1" x14ac:dyDescent="0.2">
      <c r="A35" s="138">
        <v>37</v>
      </c>
      <c r="B35" s="139" t="s">
        <v>2175</v>
      </c>
      <c r="C35" s="138">
        <v>37</v>
      </c>
      <c r="D35" s="139" t="str">
        <f>Analise!V84</f>
        <v>Imperturbalidade (Conscin e autocontrole)</v>
      </c>
      <c r="E35" s="140">
        <f>Analise!$X$84</f>
        <v>0</v>
      </c>
      <c r="F35" s="141">
        <f>Analise!$W$84</f>
        <v>0</v>
      </c>
      <c r="G35" s="14"/>
      <c r="I35" s="14"/>
      <c r="M35" s="114"/>
    </row>
    <row r="36" spans="1:13" customFormat="1" x14ac:dyDescent="0.2">
      <c r="A36" s="138">
        <v>98</v>
      </c>
      <c r="B36" s="139" t="s">
        <v>2241</v>
      </c>
      <c r="C36" s="138">
        <v>98</v>
      </c>
      <c r="D36" s="139" t="str">
        <f>Analise!V157</f>
        <v>Inseparabilidade (Conscin e interdependências)</v>
      </c>
      <c r="E36" s="140">
        <f>Analise!$X$157</f>
        <v>0</v>
      </c>
      <c r="F36" s="141">
        <f>Analise!$W$157</f>
        <v>0</v>
      </c>
      <c r="G36" s="14"/>
      <c r="I36" s="14"/>
      <c r="M36" s="114"/>
    </row>
    <row r="37" spans="1:13" customFormat="1" x14ac:dyDescent="0.2">
      <c r="A37" s="138">
        <v>77</v>
      </c>
      <c r="B37" s="139" t="s">
        <v>2219</v>
      </c>
      <c r="C37" s="138">
        <v>77</v>
      </c>
      <c r="D37" s="139" t="str">
        <f>Analise!V132</f>
        <v>Veracidade (Palavras e ações)</v>
      </c>
      <c r="E37" s="140">
        <f>Analise!$X$132</f>
        <v>0</v>
      </c>
      <c r="F37" s="141">
        <f>Analise!$W$132</f>
        <v>0</v>
      </c>
      <c r="G37" s="14"/>
      <c r="I37" s="14"/>
      <c r="M37" s="114"/>
    </row>
    <row r="38" spans="1:13" customFormat="1" x14ac:dyDescent="0.2">
      <c r="A38" s="138">
        <v>38</v>
      </c>
      <c r="B38" s="139" t="s">
        <v>2175</v>
      </c>
      <c r="C38" s="138">
        <v>38</v>
      </c>
      <c r="D38" s="139" t="str">
        <f>Analise!V85</f>
        <v>Sentimentalidade (Emocionalidade dominada)</v>
      </c>
      <c r="E38" s="140">
        <f>Analise!$X$85</f>
        <v>0</v>
      </c>
      <c r="F38" s="141">
        <f>Analise!$W$85</f>
        <v>0</v>
      </c>
      <c r="G38" s="14"/>
      <c r="I38" s="14"/>
      <c r="M38" s="114"/>
    </row>
    <row r="39" spans="1:13" customFormat="1" x14ac:dyDescent="0.2">
      <c r="A39" s="138">
        <v>43</v>
      </c>
      <c r="B39" s="139" t="s">
        <v>2186</v>
      </c>
      <c r="C39" s="138">
        <v>43</v>
      </c>
      <c r="D39" s="139" t="str">
        <f>Analise!V92</f>
        <v>Repercutibilidade (Liderança multidimensional)</v>
      </c>
      <c r="E39" s="140">
        <f>Analise!$X$92</f>
        <v>0</v>
      </c>
      <c r="F39" s="141">
        <f>Analise!$W$92</f>
        <v>0</v>
      </c>
      <c r="G39" s="14"/>
      <c r="I39" s="14"/>
      <c r="M39" s="114"/>
    </row>
    <row r="40" spans="1:13" customFormat="1" x14ac:dyDescent="0.2">
      <c r="A40" s="138">
        <v>73</v>
      </c>
      <c r="B40" s="139" t="s">
        <v>2219</v>
      </c>
      <c r="C40" s="138">
        <v>73</v>
      </c>
      <c r="D40" s="139" t="str">
        <f>Analise!V128</f>
        <v>Responsabilidade (Conscin e ambigüidades)</v>
      </c>
      <c r="E40" s="140">
        <f>Analise!$X$128</f>
        <v>0</v>
      </c>
      <c r="F40" s="141">
        <f>Analise!$W$128</f>
        <v>0</v>
      </c>
      <c r="G40" s="14"/>
      <c r="I40" s="14"/>
      <c r="M40" s="114"/>
    </row>
    <row r="41" spans="1:13" customFormat="1" x14ac:dyDescent="0.2">
      <c r="A41" s="138">
        <v>74</v>
      </c>
      <c r="B41" s="139" t="s">
        <v>2219</v>
      </c>
      <c r="C41" s="138">
        <v>74</v>
      </c>
      <c r="D41" s="139" t="str">
        <f>Analise!V129</f>
        <v>Logicidade ( Hiperacuidade da conscin)</v>
      </c>
      <c r="E41" s="140">
        <f>Analise!$X$129</f>
        <v>0</v>
      </c>
      <c r="F41" s="141">
        <f>Analise!$W$129</f>
        <v>0</v>
      </c>
      <c r="G41" s="14"/>
      <c r="I41" s="14"/>
      <c r="M41" s="114"/>
    </row>
    <row r="42" spans="1:13" customFormat="1" x14ac:dyDescent="0.2">
      <c r="A42" s="138">
        <v>87</v>
      </c>
      <c r="B42" s="139" t="s">
        <v>2230</v>
      </c>
      <c r="C42" s="138">
        <v>87</v>
      </c>
      <c r="D42" s="139" t="str">
        <f>Analise!V144</f>
        <v>Grupocarmalidade (Conscin e clã)</v>
      </c>
      <c r="E42" s="140">
        <f>Analise!$X$144</f>
        <v>0</v>
      </c>
      <c r="F42" s="141">
        <f>Analise!$W$144</f>
        <v>0</v>
      </c>
      <c r="G42" s="14"/>
      <c r="I42" s="14"/>
      <c r="M42" s="114"/>
    </row>
    <row r="43" spans="1:13" customFormat="1" x14ac:dyDescent="0.2">
      <c r="A43" s="138">
        <v>70</v>
      </c>
      <c r="B43" s="139" t="s">
        <v>2208</v>
      </c>
      <c r="C43" s="138">
        <v>70</v>
      </c>
      <c r="D43" s="139" t="str">
        <f>Analise!V123</f>
        <v>Cosmoeticidade (Conscin e cosmoética)</v>
      </c>
      <c r="E43" s="140">
        <f>Analise!$X$123</f>
        <v>0</v>
      </c>
      <c r="F43" s="141">
        <f>Analise!$W$123</f>
        <v>0</v>
      </c>
      <c r="G43" s="14"/>
      <c r="I43" s="14"/>
      <c r="M43" s="114"/>
    </row>
    <row r="44" spans="1:13" customFormat="1" x14ac:dyDescent="0.2">
      <c r="A44" s="138">
        <v>56</v>
      </c>
      <c r="B44" s="139" t="s">
        <v>2197</v>
      </c>
      <c r="C44" s="138">
        <v>56</v>
      </c>
      <c r="D44" s="139" t="str">
        <f>Analise!V107</f>
        <v>Reverificabilidade (Conscin e omniquestionamento)</v>
      </c>
      <c r="E44" s="140">
        <f>Analise!$X$107</f>
        <v>0</v>
      </c>
      <c r="F44" s="141">
        <f>Analise!$W$107</f>
        <v>0</v>
      </c>
      <c r="G44" s="14"/>
      <c r="I44" s="14"/>
      <c r="M44" s="114"/>
    </row>
    <row r="45" spans="1:13" customFormat="1" x14ac:dyDescent="0.2">
      <c r="A45" s="138">
        <v>60</v>
      </c>
      <c r="B45" s="139" t="s">
        <v>2197</v>
      </c>
      <c r="C45" s="138">
        <v>60</v>
      </c>
      <c r="D45" s="139" t="str">
        <f>Analise!V111</f>
        <v>Opinacidade (Opinião para o público)</v>
      </c>
      <c r="E45" s="140">
        <f>Analise!$X$111</f>
        <v>0</v>
      </c>
      <c r="F45" s="141">
        <f>Analise!$W$111</f>
        <v>0</v>
      </c>
      <c r="G45" s="14"/>
      <c r="I45" s="14"/>
      <c r="M45" s="114"/>
    </row>
    <row r="46" spans="1:13" customFormat="1" x14ac:dyDescent="0.2">
      <c r="A46" s="138">
        <v>8</v>
      </c>
      <c r="B46" s="139" t="s">
        <v>2139</v>
      </c>
      <c r="C46" s="138">
        <v>8</v>
      </c>
      <c r="D46" s="139" t="str">
        <f>Analise!V49</f>
        <v>Compaternidade (Conscin e Família)</v>
      </c>
      <c r="E46" s="140">
        <f>Analise!$X$49</f>
        <v>0</v>
      </c>
      <c r="F46" s="141">
        <f>Analise!$W$49</f>
        <v>0</v>
      </c>
      <c r="G46" s="14"/>
      <c r="I46" s="14"/>
      <c r="M46" s="114"/>
    </row>
    <row r="47" spans="1:13" customFormat="1" x14ac:dyDescent="0.2">
      <c r="A47" s="138">
        <v>34</v>
      </c>
      <c r="B47" s="139" t="s">
        <v>2175</v>
      </c>
      <c r="C47" s="138">
        <v>34</v>
      </c>
      <c r="D47" s="139" t="str">
        <f>Analise!V81</f>
        <v>Personalidade (Temperamento pessoal)</v>
      </c>
      <c r="E47" s="140">
        <f>Analise!$X$81</f>
        <v>0</v>
      </c>
      <c r="F47" s="141">
        <f>Analise!$W$81</f>
        <v>0</v>
      </c>
      <c r="G47" s="14"/>
      <c r="I47" s="14"/>
      <c r="M47" s="114"/>
    </row>
    <row r="48" spans="1:13" customFormat="1" x14ac:dyDescent="0.2">
      <c r="A48" s="138">
        <v>10</v>
      </c>
      <c r="B48" s="139" t="s">
        <v>2139</v>
      </c>
      <c r="C48" s="138">
        <v>10</v>
      </c>
      <c r="D48" s="139" t="str">
        <f>Analise!V51</f>
        <v>Longevidade (Terceira idade)</v>
      </c>
      <c r="E48" s="140">
        <f>Analise!$X$51</f>
        <v>0</v>
      </c>
      <c r="F48" s="141">
        <f>Analise!$W$51</f>
        <v>0</v>
      </c>
      <c r="G48" s="14"/>
      <c r="I48" s="14"/>
      <c r="M48" s="114"/>
    </row>
    <row r="49" spans="1:13" customFormat="1" x14ac:dyDescent="0.2">
      <c r="A49" s="138">
        <v>39</v>
      </c>
      <c r="B49" s="139" t="s">
        <v>2175</v>
      </c>
      <c r="C49" s="138">
        <v>39</v>
      </c>
      <c r="D49" s="139" t="str">
        <f>Analise!V86</f>
        <v>Maxiconsensualidade (Sabedoria de vanguarda)</v>
      </c>
      <c r="E49" s="140">
        <f>Analise!$X$86</f>
        <v>0</v>
      </c>
      <c r="F49" s="141">
        <f>Analise!$W$86</f>
        <v>0</v>
      </c>
      <c r="G49" s="14"/>
      <c r="I49" s="14"/>
      <c r="M49" s="114"/>
    </row>
    <row r="50" spans="1:13" customFormat="1" x14ac:dyDescent="0.2">
      <c r="A50" s="138">
        <v>68</v>
      </c>
      <c r="B50" s="139" t="s">
        <v>2208</v>
      </c>
      <c r="C50" s="138">
        <v>68</v>
      </c>
      <c r="D50" s="139" t="str">
        <f>Analise!V121</f>
        <v>Versatilidade (Universalismo intelectual)</v>
      </c>
      <c r="E50" s="140">
        <f>Analise!$X$121</f>
        <v>0</v>
      </c>
      <c r="F50" s="141">
        <f>Analise!$W$121</f>
        <v>0</v>
      </c>
      <c r="G50" s="14"/>
      <c r="I50" s="14"/>
      <c r="M50" s="114"/>
    </row>
    <row r="51" spans="1:13" customFormat="1" x14ac:dyDescent="0.2">
      <c r="A51" s="138">
        <v>54</v>
      </c>
      <c r="B51" s="139" t="s">
        <v>2197</v>
      </c>
      <c r="C51" s="138">
        <v>54</v>
      </c>
      <c r="D51" s="139" t="str">
        <f>Analise!V105</f>
        <v>Sintaxidade (Exposição das idéias)</v>
      </c>
      <c r="E51" s="140">
        <f>Analise!$X$105</f>
        <v>0</v>
      </c>
      <c r="F51" s="141">
        <f>Analise!$W$105</f>
        <v>0</v>
      </c>
      <c r="G51" s="14"/>
      <c r="I51" s="14"/>
      <c r="M51" s="114"/>
    </row>
    <row r="52" spans="1:13" customFormat="1" x14ac:dyDescent="0.2">
      <c r="A52" s="138">
        <v>75</v>
      </c>
      <c r="B52" s="139" t="s">
        <v>2219</v>
      </c>
      <c r="C52" s="138">
        <v>75</v>
      </c>
      <c r="D52" s="139" t="str">
        <f>Analise!V130</f>
        <v>Criticidade (Conscin e críticas)</v>
      </c>
      <c r="E52" s="140">
        <f>Analise!$X$130</f>
        <v>0</v>
      </c>
      <c r="F52" s="141">
        <f>Analise!$W$130</f>
        <v>0</v>
      </c>
      <c r="G52" s="14"/>
      <c r="I52" s="14"/>
      <c r="M52" s="114"/>
    </row>
    <row r="53" spans="1:13" customFormat="1" x14ac:dyDescent="0.2">
      <c r="A53" s="138">
        <v>69</v>
      </c>
      <c r="B53" s="139" t="s">
        <v>2208</v>
      </c>
      <c r="C53" s="138">
        <v>69</v>
      </c>
      <c r="D53" s="139" t="str">
        <f>Analise!V122</f>
        <v>Totalidade (Completude da vida)</v>
      </c>
      <c r="E53" s="140">
        <f>Analise!$X$122</f>
        <v>0</v>
      </c>
      <c r="F53" s="141">
        <f>Analise!$W$122</f>
        <v>0</v>
      </c>
      <c r="G53" s="14"/>
      <c r="I53" s="14"/>
      <c r="M53" s="114"/>
    </row>
    <row r="54" spans="1:13" customFormat="1" x14ac:dyDescent="0.2">
      <c r="A54" s="138">
        <v>80</v>
      </c>
      <c r="B54" s="139" t="s">
        <v>2219</v>
      </c>
      <c r="C54" s="138">
        <v>80</v>
      </c>
      <c r="D54" s="139" t="str">
        <f>Analise!V135</f>
        <v>Equanimidade (Consciência de justiça)</v>
      </c>
      <c r="E54" s="140">
        <f>Analise!$X$135</f>
        <v>0</v>
      </c>
      <c r="F54" s="141">
        <f>Analise!$W$135</f>
        <v>0</v>
      </c>
      <c r="G54" s="14"/>
      <c r="I54" s="14"/>
      <c r="M54" s="114"/>
    </row>
    <row r="55" spans="1:13" customFormat="1" x14ac:dyDescent="0.2">
      <c r="A55" s="138">
        <v>30</v>
      </c>
      <c r="B55" s="139" t="s">
        <v>2164</v>
      </c>
      <c r="C55" s="138">
        <v>30</v>
      </c>
      <c r="D55" s="139" t="str">
        <f>Analise!V75</f>
        <v>Egocarmalidade (Conscin e egoísmo)</v>
      </c>
      <c r="E55" s="140">
        <f>Analise!$X$75</f>
        <v>0</v>
      </c>
      <c r="F55" s="141">
        <f>Analise!$W$75</f>
        <v>0</v>
      </c>
      <c r="G55" s="14"/>
      <c r="I55" s="14"/>
      <c r="M55" s="114"/>
    </row>
    <row r="56" spans="1:13" customFormat="1" x14ac:dyDescent="0.2">
      <c r="A56" s="138">
        <v>71</v>
      </c>
      <c r="B56" s="139" t="str">
        <f>Analise!V125</f>
        <v>COERÊNCIA</v>
      </c>
      <c r="C56" s="138">
        <v>71</v>
      </c>
      <c r="D56" s="139" t="str">
        <f>Analise!V126</f>
        <v>Conexidade (Conscin e coerência)</v>
      </c>
      <c r="E56" s="140">
        <f>Analise!$X$126</f>
        <v>0</v>
      </c>
      <c r="F56" s="141">
        <f>Analise!$W$126</f>
        <v>0</v>
      </c>
      <c r="G56" s="14"/>
      <c r="I56" s="14"/>
      <c r="M56" s="114"/>
    </row>
    <row r="57" spans="1:13" customFormat="1" x14ac:dyDescent="0.2">
      <c r="A57" s="138">
        <v>84</v>
      </c>
      <c r="B57" s="139" t="s">
        <v>2230</v>
      </c>
      <c r="C57" s="138">
        <v>84</v>
      </c>
      <c r="D57" s="139" t="str">
        <f>Analise!V141</f>
        <v>Serialidade (Vidas sucessivas)</v>
      </c>
      <c r="E57" s="140">
        <f>Analise!$X$141</f>
        <v>0</v>
      </c>
      <c r="F57" s="141">
        <f>Analise!$W$141</f>
        <v>0</v>
      </c>
      <c r="G57" s="14"/>
      <c r="I57" s="14"/>
      <c r="M57" s="114"/>
    </row>
    <row r="58" spans="1:13" customFormat="1" x14ac:dyDescent="0.2">
      <c r="A58" s="138">
        <v>57</v>
      </c>
      <c r="B58" s="139" t="s">
        <v>2197</v>
      </c>
      <c r="C58" s="138">
        <v>57</v>
      </c>
      <c r="D58" s="139" t="str">
        <f>Analise!V108</f>
        <v>Esteticidade (Conscin e arte)</v>
      </c>
      <c r="E58" s="140">
        <f>Analise!$X$108</f>
        <v>0</v>
      </c>
      <c r="F58" s="141">
        <f>Analise!$W$108</f>
        <v>0</v>
      </c>
      <c r="G58" s="14"/>
      <c r="I58" s="14"/>
      <c r="M58" s="114"/>
    </row>
    <row r="59" spans="1:13" customFormat="1" x14ac:dyDescent="0.2">
      <c r="A59" s="138">
        <v>42</v>
      </c>
      <c r="B59" s="139" t="s">
        <v>2186</v>
      </c>
      <c r="C59" s="138">
        <v>42</v>
      </c>
      <c r="D59" s="139" t="str">
        <f>Analise!V91</f>
        <v>Mentalidade (Poiliticologia auto-evolutiva)</v>
      </c>
      <c r="E59" s="140">
        <f>Analise!$X$91</f>
        <v>0</v>
      </c>
      <c r="F59" s="141">
        <f>Analise!$W$91</f>
        <v>0</v>
      </c>
      <c r="G59" s="14"/>
      <c r="I59" s="14"/>
      <c r="M59" s="114"/>
    </row>
    <row r="60" spans="1:13" customFormat="1" x14ac:dyDescent="0.2">
      <c r="A60" s="138">
        <v>67</v>
      </c>
      <c r="B60" s="139" t="s">
        <v>2208</v>
      </c>
      <c r="C60" s="138">
        <v>67</v>
      </c>
      <c r="D60" s="139" t="str">
        <f>Analise!V120</f>
        <v>Cientificidade (Conscin e ciência)</v>
      </c>
      <c r="E60" s="140">
        <f>Analise!$X$120</f>
        <v>0</v>
      </c>
      <c r="F60" s="141">
        <f>Analise!$W$120</f>
        <v>0</v>
      </c>
      <c r="G60" s="14"/>
      <c r="I60" s="14"/>
      <c r="M60" s="114"/>
    </row>
    <row r="61" spans="1:13" customFormat="1" x14ac:dyDescent="0.2">
      <c r="A61" s="138">
        <v>83</v>
      </c>
      <c r="B61" s="139" t="s">
        <v>2230</v>
      </c>
      <c r="C61" s="138">
        <v>83</v>
      </c>
      <c r="D61" s="139" t="str">
        <f>Analise!V140</f>
        <v>Antimaterialidade (Conscin e materialismos)</v>
      </c>
      <c r="E61" s="140">
        <f>Analise!$X$140</f>
        <v>0</v>
      </c>
      <c r="F61" s="141">
        <f>Analise!$W$140</f>
        <v>0</v>
      </c>
      <c r="G61" s="14"/>
      <c r="I61" s="14"/>
      <c r="M61" s="114"/>
    </row>
    <row r="62" spans="1:13" customFormat="1" x14ac:dyDescent="0.2">
      <c r="A62" s="138">
        <v>66</v>
      </c>
      <c r="B62" s="139" t="s">
        <v>2208</v>
      </c>
      <c r="C62" s="138">
        <v>66</v>
      </c>
      <c r="D62" s="139" t="str">
        <f>Analise!V119</f>
        <v>Atividade (Maturidade das tarefas)</v>
      </c>
      <c r="E62" s="140">
        <f>Analise!$X$119</f>
        <v>0</v>
      </c>
      <c r="F62" s="141">
        <f>Analise!$W$119</f>
        <v>0</v>
      </c>
      <c r="G62" s="14"/>
      <c r="I62" s="14"/>
      <c r="M62" s="114"/>
    </row>
    <row r="63" spans="1:13" customFormat="1" x14ac:dyDescent="0.2">
      <c r="A63" s="138">
        <v>72</v>
      </c>
      <c r="B63" s="139" t="s">
        <v>2219</v>
      </c>
      <c r="C63" s="138">
        <v>72</v>
      </c>
      <c r="D63" s="139" t="str">
        <f>Analise!V127</f>
        <v>Desrepressividade (Descondicionamento)</v>
      </c>
      <c r="E63" s="140">
        <f>Analise!$X$127</f>
        <v>0</v>
      </c>
      <c r="F63" s="141">
        <f>Analise!$W$127</f>
        <v>0</v>
      </c>
      <c r="G63" s="14"/>
      <c r="I63" s="14"/>
      <c r="M63" s="114"/>
    </row>
    <row r="64" spans="1:13" customFormat="1" x14ac:dyDescent="0.2">
      <c r="A64" s="138">
        <v>31</v>
      </c>
      <c r="B64" s="139" t="str">
        <f>Analise!V77</f>
        <v>RACIONALIDADE</v>
      </c>
      <c r="C64" s="138">
        <v>31</v>
      </c>
      <c r="D64" s="139" t="str">
        <f>Analise!V78</f>
        <v>Invulgaridade (Consciência e talentos)</v>
      </c>
      <c r="E64" s="140">
        <f>Analise!$X$78</f>
        <v>0</v>
      </c>
      <c r="F64" s="141">
        <f>Analise!$W$78</f>
        <v>0</v>
      </c>
      <c r="G64" s="14"/>
      <c r="I64" s="14"/>
      <c r="M64" s="114"/>
    </row>
    <row r="65" spans="1:13" customFormat="1" x14ac:dyDescent="0.2">
      <c r="A65" s="138">
        <v>49</v>
      </c>
      <c r="B65" s="139" t="s">
        <v>2186</v>
      </c>
      <c r="C65" s="138">
        <v>49</v>
      </c>
      <c r="D65" s="139" t="str">
        <f>Analise!V98</f>
        <v>Contemporaneidade (Conscin e época)</v>
      </c>
      <c r="E65" s="140">
        <f>Analise!$X$98</f>
        <v>0</v>
      </c>
      <c r="F65" s="141">
        <f>Analise!$W$98</f>
        <v>0</v>
      </c>
      <c r="G65" s="14"/>
      <c r="I65" s="14"/>
      <c r="M65" s="114"/>
    </row>
    <row r="66" spans="1:13" customFormat="1" x14ac:dyDescent="0.2">
      <c r="A66" s="138">
        <v>97</v>
      </c>
      <c r="B66" s="139" t="s">
        <v>2241</v>
      </c>
      <c r="C66" s="138">
        <v>97</v>
      </c>
      <c r="D66" s="139" t="str">
        <f>Analise!V156</f>
        <v>Zooconvivialidade (Conscin e fauna)</v>
      </c>
      <c r="E66" s="140">
        <f>Analise!$X$156</f>
        <v>0</v>
      </c>
      <c r="F66" s="141">
        <f>Analise!$W$156</f>
        <v>0</v>
      </c>
      <c r="G66" s="14"/>
      <c r="I66" s="14"/>
      <c r="M66" s="114"/>
    </row>
    <row r="67" spans="1:13" customFormat="1" x14ac:dyDescent="0.2">
      <c r="A67" s="138">
        <v>76</v>
      </c>
      <c r="B67" s="139" t="s">
        <v>2219</v>
      </c>
      <c r="C67" s="138">
        <v>76</v>
      </c>
      <c r="D67" s="139" t="str">
        <f>Analise!V131</f>
        <v>Objectividade (Teoria e vivência)</v>
      </c>
      <c r="E67" s="140">
        <f>Analise!$X$131</f>
        <v>0</v>
      </c>
      <c r="F67" s="141">
        <f>Analise!$W$131</f>
        <v>0</v>
      </c>
      <c r="G67" s="14"/>
      <c r="I67" s="14"/>
      <c r="M67" s="114"/>
    </row>
    <row r="68" spans="1:13" customFormat="1" x14ac:dyDescent="0.2">
      <c r="A68" s="138">
        <v>61</v>
      </c>
      <c r="B68" s="139" t="str">
        <f>Analise!V113</f>
        <v>PRIORIZAÇÃO</v>
      </c>
      <c r="C68" s="138">
        <v>61</v>
      </c>
      <c r="D68" s="139" t="str">
        <f>Analise!V114</f>
        <v>Liberdade (Conscin e livre arbítrio)</v>
      </c>
      <c r="E68" s="140">
        <f>Analise!$X$114</f>
        <v>0</v>
      </c>
      <c r="F68" s="141">
        <f>Analise!$W$114</f>
        <v>0</v>
      </c>
      <c r="G68" s="14"/>
      <c r="I68" s="14"/>
      <c r="M68" s="114"/>
    </row>
    <row r="69" spans="1:13" customFormat="1" x14ac:dyDescent="0.2">
      <c r="A69" s="138">
        <v>79</v>
      </c>
      <c r="B69" s="139" t="s">
        <v>2219</v>
      </c>
      <c r="C69" s="138">
        <v>79</v>
      </c>
      <c r="D69" s="139" t="str">
        <f>Analise!V134</f>
        <v>Assistencialidade (Senso de generosidade)</v>
      </c>
      <c r="E69" s="140">
        <f>Analise!$X$134</f>
        <v>0</v>
      </c>
      <c r="F69" s="141">
        <f>Analise!$W$134</f>
        <v>0</v>
      </c>
      <c r="G69" s="14"/>
      <c r="I69" s="14"/>
      <c r="M69" s="114"/>
    </row>
    <row r="70" spans="1:13" customFormat="1" x14ac:dyDescent="0.2">
      <c r="A70" s="138">
        <v>99</v>
      </c>
      <c r="B70" s="139" t="s">
        <v>2241</v>
      </c>
      <c r="C70" s="138">
        <v>99</v>
      </c>
      <c r="D70" s="139" t="str">
        <f>Analise!V158</f>
        <v>Holossomaticidade (Conscin e instrumentos)</v>
      </c>
      <c r="E70" s="140">
        <f>Analise!$X$158</f>
        <v>0</v>
      </c>
      <c r="F70" s="141">
        <f>Analise!$W$158</f>
        <v>0</v>
      </c>
      <c r="G70" s="14"/>
      <c r="I70" s="14"/>
      <c r="M70" s="114"/>
    </row>
    <row r="71" spans="1:13" customFormat="1" x14ac:dyDescent="0.2">
      <c r="A71" s="138">
        <v>3</v>
      </c>
      <c r="B71" s="139" t="s">
        <v>2139</v>
      </c>
      <c r="C71" s="138">
        <v>3</v>
      </c>
      <c r="D71" s="139" t="str">
        <f>Analise!V44</f>
        <v>Menoridade (Conscin-criança)</v>
      </c>
      <c r="E71" s="140">
        <f>Analise!$X$44</f>
        <v>0</v>
      </c>
      <c r="F71" s="141">
        <f>Analise!$W$44</f>
        <v>0</v>
      </c>
      <c r="G71" s="14"/>
      <c r="I71" s="14"/>
      <c r="M71" s="114"/>
    </row>
    <row r="72" spans="1:13" customFormat="1" x14ac:dyDescent="0.2">
      <c r="A72" s="138">
        <v>28</v>
      </c>
      <c r="B72" s="139" t="s">
        <v>2164</v>
      </c>
      <c r="C72" s="138">
        <v>28</v>
      </c>
      <c r="D72" s="139" t="str">
        <f>Analise!V73</f>
        <v>Paraperceptibilidade (Animismo-parapsiquismo)</v>
      </c>
      <c r="E72" s="140">
        <f>Analise!$X$73</f>
        <v>0</v>
      </c>
      <c r="F72" s="141">
        <f>Analise!$W$73</f>
        <v>0</v>
      </c>
      <c r="G72" s="14"/>
      <c r="I72" s="14"/>
      <c r="M72" s="114"/>
    </row>
    <row r="73" spans="1:13" customFormat="1" x14ac:dyDescent="0.2">
      <c r="A73" s="138">
        <v>50</v>
      </c>
      <c r="B73" s="139" t="s">
        <v>2186</v>
      </c>
      <c r="C73" s="138">
        <v>50</v>
      </c>
      <c r="D73" s="139" t="str">
        <f>Analise!V99</f>
        <v>Humanidade (Conscin e mesologia)</v>
      </c>
      <c r="E73" s="140">
        <f>Analise!$X$99</f>
        <v>0</v>
      </c>
      <c r="F73" s="141">
        <f>Analise!$W$99</f>
        <v>0</v>
      </c>
      <c r="G73" s="14"/>
      <c r="I73" s="14"/>
      <c r="M73" s="114"/>
    </row>
    <row r="74" spans="1:13" customFormat="1" x14ac:dyDescent="0.2">
      <c r="A74" s="138">
        <v>91</v>
      </c>
      <c r="B74" s="139" t="str">
        <f>Analise!V149</f>
        <v>UNIVERSALIDADE</v>
      </c>
      <c r="C74" s="138">
        <v>91</v>
      </c>
      <c r="D74" s="139" t="str">
        <f>Analise!V150</f>
        <v>Maxifraternidade (Altruísmo deliberado)</v>
      </c>
      <c r="E74" s="140">
        <f>Analise!$X$150</f>
        <v>0</v>
      </c>
      <c r="F74" s="141">
        <f>Analise!$W$150</f>
        <v>0</v>
      </c>
      <c r="G74" s="14"/>
      <c r="I74" s="14"/>
      <c r="M74" s="114"/>
    </row>
    <row r="75" spans="1:13" customFormat="1" x14ac:dyDescent="0.2">
      <c r="A75" s="138">
        <v>95</v>
      </c>
      <c r="B75" s="139" t="s">
        <v>2241</v>
      </c>
      <c r="C75" s="138">
        <v>95</v>
      </c>
      <c r="D75" s="139" t="str">
        <f>Analise!V154</f>
        <v>Omnicooperatividade (Colaboração de vanguarda)</v>
      </c>
      <c r="E75" s="140">
        <f>Analise!$X$154</f>
        <v>0</v>
      </c>
      <c r="F75" s="141">
        <f>Analise!$W$154</f>
        <v>0</v>
      </c>
      <c r="G75" s="14"/>
      <c r="I75" s="14"/>
      <c r="M75" s="114"/>
    </row>
    <row r="76" spans="1:13" customFormat="1" x14ac:dyDescent="0.2">
      <c r="A76" s="138">
        <v>82</v>
      </c>
      <c r="B76" s="139" t="s">
        <v>2230</v>
      </c>
      <c r="C76" s="138">
        <v>82</v>
      </c>
      <c r="D76" s="139" t="str">
        <f>Analise!V139</f>
        <v>Identidade (Conscins e heranças)</v>
      </c>
      <c r="E76" s="140">
        <f>Analise!$X$139</f>
        <v>0</v>
      </c>
      <c r="F76" s="141">
        <f>Analise!$W$139</f>
        <v>0</v>
      </c>
      <c r="G76" s="14"/>
      <c r="I76" s="14"/>
      <c r="M76" s="114"/>
    </row>
    <row r="77" spans="1:13" customFormat="1" x14ac:dyDescent="0.2">
      <c r="A77" s="138">
        <v>36</v>
      </c>
      <c r="B77" s="139" t="s">
        <v>2175</v>
      </c>
      <c r="C77" s="138">
        <v>36</v>
      </c>
      <c r="D77" s="139" t="str">
        <f>Analise!V83</f>
        <v>Megachacralidade (Porta consciencial)</v>
      </c>
      <c r="E77" s="140">
        <f>Analise!$X$83</f>
        <v>0</v>
      </c>
      <c r="F77" s="141">
        <f>Analise!$W$83</f>
        <v>0</v>
      </c>
      <c r="G77" s="14"/>
      <c r="I77" s="14"/>
      <c r="M77" s="114"/>
    </row>
    <row r="78" spans="1:13" customFormat="1" x14ac:dyDescent="0.2">
      <c r="A78" s="138">
        <v>100</v>
      </c>
      <c r="B78" s="139" t="s">
        <v>2241</v>
      </c>
      <c r="C78" s="138">
        <v>100</v>
      </c>
      <c r="D78" s="139" t="str">
        <f>Analise!V159</f>
        <v>Holocarmalidade (Carma integral)</v>
      </c>
      <c r="E78" s="140">
        <f>Analise!$X$159</f>
        <v>0</v>
      </c>
      <c r="F78" s="141">
        <f>Analise!$W$159</f>
        <v>0</v>
      </c>
      <c r="G78" s="14"/>
      <c r="I78" s="14"/>
      <c r="M78" s="114"/>
    </row>
    <row r="79" spans="1:13" customFormat="1" x14ac:dyDescent="0.2">
      <c r="A79" s="138">
        <v>46</v>
      </c>
      <c r="B79" s="139" t="s">
        <v>2186</v>
      </c>
      <c r="C79" s="138">
        <v>46</v>
      </c>
      <c r="D79" s="139" t="str">
        <f>Analise!V95</f>
        <v>Antidispersividade (Maturidade dos desempenhos)</v>
      </c>
      <c r="E79" s="140">
        <f>Analise!$X$95</f>
        <v>0</v>
      </c>
      <c r="F79" s="141">
        <f>Analise!$W$95</f>
        <v>0</v>
      </c>
      <c r="G79" s="14"/>
      <c r="I79" s="14"/>
      <c r="M79" s="114"/>
    </row>
    <row r="80" spans="1:13" customFormat="1" x14ac:dyDescent="0.2">
      <c r="A80" s="138">
        <v>96</v>
      </c>
      <c r="B80" s="139" t="s">
        <v>2241</v>
      </c>
      <c r="C80" s="138">
        <v>96</v>
      </c>
      <c r="D80" s="139" t="str">
        <f>Analise!V155</f>
        <v>Fitoconvivialidade (Conscin e flora)</v>
      </c>
      <c r="E80" s="140">
        <f>Analise!$X$155</f>
        <v>0</v>
      </c>
      <c r="F80" s="141">
        <f>Analise!$W$155</f>
        <v>0</v>
      </c>
      <c r="G80" s="14"/>
      <c r="I80" s="14"/>
      <c r="M80" s="114"/>
    </row>
    <row r="81" spans="1:13" customFormat="1" x14ac:dyDescent="0.2">
      <c r="A81" s="138">
        <v>45</v>
      </c>
      <c r="B81" s="139" t="s">
        <v>2186</v>
      </c>
      <c r="C81" s="138">
        <v>45</v>
      </c>
      <c r="D81" s="139" t="str">
        <f>Analise!V94</f>
        <v>Antiofensividade (Emprego do perdão)</v>
      </c>
      <c r="E81" s="140">
        <f>Analise!$X$94</f>
        <v>0</v>
      </c>
      <c r="F81" s="141">
        <f>Analise!$W$94</f>
        <v>0</v>
      </c>
      <c r="G81" s="14"/>
      <c r="I81" s="14"/>
      <c r="M81" s="114"/>
    </row>
    <row r="82" spans="1:13" customFormat="1" x14ac:dyDescent="0.2">
      <c r="A82" s="138">
        <v>12</v>
      </c>
      <c r="B82" s="139" t="s">
        <v>2152</v>
      </c>
      <c r="C82" s="138">
        <v>12</v>
      </c>
      <c r="D82" s="139" t="str">
        <f>Analise!V55</f>
        <v>Sexochacralidade (Conscin e sexochacra)</v>
      </c>
      <c r="E82" s="140">
        <f>Analise!$X$55</f>
        <v>0</v>
      </c>
      <c r="F82" s="141">
        <f>Analise!$W$55</f>
        <v>0</v>
      </c>
      <c r="G82" s="14"/>
      <c r="I82" s="14"/>
      <c r="M82" s="114"/>
    </row>
    <row r="83" spans="1:13" customFormat="1" x14ac:dyDescent="0.2">
      <c r="A83" s="138">
        <v>48</v>
      </c>
      <c r="B83" s="139" t="s">
        <v>2186</v>
      </c>
      <c r="C83" s="138">
        <v>48</v>
      </c>
      <c r="D83" s="139" t="str">
        <f>Analise!V97</f>
        <v>Continuidade (Mobilizações de consciencias)</v>
      </c>
      <c r="E83" s="140">
        <f>Analise!$X$97</f>
        <v>0</v>
      </c>
      <c r="F83" s="141">
        <f>Analise!$W$97</f>
        <v>0</v>
      </c>
      <c r="G83" s="14"/>
      <c r="I83" s="14"/>
      <c r="M83" s="114"/>
    </row>
    <row r="84" spans="1:13" customFormat="1" x14ac:dyDescent="0.2">
      <c r="A84" s="138">
        <v>85</v>
      </c>
      <c r="B84" s="139" t="s">
        <v>2230</v>
      </c>
      <c r="C84" s="138">
        <v>85</v>
      </c>
      <c r="D84" s="139" t="str">
        <f>Analise!V142</f>
        <v>Multidimensionalidade (Vida multidimensional)</v>
      </c>
      <c r="E84" s="140">
        <f>Analise!$X$142</f>
        <v>0</v>
      </c>
      <c r="F84" s="141">
        <f>Analise!$W$142</f>
        <v>0</v>
      </c>
      <c r="G84" s="14"/>
      <c r="I84" s="14"/>
      <c r="M84" s="114"/>
    </row>
    <row r="85" spans="1:13" customFormat="1" x14ac:dyDescent="0.2">
      <c r="A85" s="138">
        <v>81</v>
      </c>
      <c r="B85" s="139" t="str">
        <f>Analise!V137</f>
        <v>CONSCIENCIALIDADE</v>
      </c>
      <c r="C85" s="138">
        <v>81</v>
      </c>
      <c r="D85" s="139" t="str">
        <f>Analise!V138</f>
        <v>Consciencialidade (Consciência e Imortalidade)</v>
      </c>
      <c r="E85" s="140">
        <f>Analise!$X$138</f>
        <v>0</v>
      </c>
      <c r="F85" s="141">
        <f>Analise!$W$138</f>
        <v>0</v>
      </c>
      <c r="G85" s="14"/>
      <c r="I85" s="14"/>
      <c r="M85" s="114"/>
    </row>
    <row r="86" spans="1:13" customFormat="1" x14ac:dyDescent="0.2">
      <c r="A86" s="138">
        <v>47</v>
      </c>
      <c r="B86" s="139" t="s">
        <v>2186</v>
      </c>
      <c r="C86" s="138">
        <v>47</v>
      </c>
      <c r="D86" s="139" t="str">
        <f>Analise!V96</f>
        <v>Produtividade (Megagestações conscienciais)</v>
      </c>
      <c r="E86" s="140">
        <f>Analise!$X$96</f>
        <v>0</v>
      </c>
      <c r="F86" s="141">
        <f>Analise!$W$96</f>
        <v>0</v>
      </c>
      <c r="G86" s="14"/>
      <c r="I86" s="14"/>
      <c r="M86" s="114"/>
    </row>
    <row r="87" spans="1:13" customFormat="1" x14ac:dyDescent="0.2">
      <c r="A87" s="138">
        <v>55</v>
      </c>
      <c r="B87" s="139" t="s">
        <v>2197</v>
      </c>
      <c r="C87" s="138">
        <v>55</v>
      </c>
      <c r="D87" s="139" t="str">
        <f>Analise!V106</f>
        <v>Fecundidade (Consciência e idéias)</v>
      </c>
      <c r="E87" s="140">
        <f>Analise!$X$106</f>
        <v>0</v>
      </c>
      <c r="F87" s="141">
        <f>Analise!$W$106</f>
        <v>0</v>
      </c>
      <c r="G87" s="14"/>
      <c r="I87" s="14"/>
      <c r="M87" s="114"/>
    </row>
    <row r="88" spans="1:13" customFormat="1" x14ac:dyDescent="0.2">
      <c r="A88" s="138">
        <v>11</v>
      </c>
      <c r="B88" s="139" t="str">
        <f>Analise!V53</f>
        <v>BIOENERGÉTICA</v>
      </c>
      <c r="C88" s="138">
        <v>11</v>
      </c>
      <c r="D88" s="139" t="str">
        <f>Analise!V54</f>
        <v>Sensibilidade (Energias conscienciais)</v>
      </c>
      <c r="E88" s="140">
        <f>Analise!$X$54</f>
        <v>0</v>
      </c>
      <c r="F88" s="141">
        <f>Analise!$W$54</f>
        <v>0</v>
      </c>
      <c r="G88" s="14"/>
      <c r="I88" s="14"/>
      <c r="M88" s="114"/>
    </row>
    <row r="89" spans="1:13" customFormat="1" x14ac:dyDescent="0.2">
      <c r="A89" s="131">
        <v>62</v>
      </c>
      <c r="B89" s="132" t="s">
        <v>2208</v>
      </c>
      <c r="C89" s="131">
        <v>62</v>
      </c>
      <c r="D89" s="132" t="str">
        <f>Analise!V115</f>
        <v>Maxiprioridade (Maturidade do livre arbítrio)</v>
      </c>
      <c r="E89" s="133">
        <f>Analise!$X$115</f>
        <v>0</v>
      </c>
      <c r="F89" s="141">
        <f>Analise!$W$115</f>
        <v>0</v>
      </c>
      <c r="G89" s="14"/>
      <c r="I89" s="14"/>
      <c r="M89" s="114"/>
    </row>
    <row r="90" spans="1:13" customFormat="1" x14ac:dyDescent="0.2">
      <c r="A90" s="131">
        <v>21</v>
      </c>
      <c r="B90" s="132" t="str">
        <f>Analise!V65</f>
        <v>ANTIEMOCIONALIDADE</v>
      </c>
      <c r="C90" s="131">
        <v>21</v>
      </c>
      <c r="D90" s="132" t="str">
        <f>Analise!V66</f>
        <v>Anterior (Consciência pré-somática)</v>
      </c>
      <c r="E90" s="133">
        <f>Analise!$X$66</f>
        <v>0</v>
      </c>
      <c r="F90" s="141">
        <f>Analise!$W$66</f>
        <v>0</v>
      </c>
      <c r="G90" s="14"/>
      <c r="I90" s="14"/>
      <c r="M90" s="114"/>
    </row>
    <row r="91" spans="1:13" customFormat="1" x14ac:dyDescent="0.2">
      <c r="A91" s="131">
        <v>58</v>
      </c>
      <c r="B91" s="132" t="s">
        <v>2197</v>
      </c>
      <c r="C91" s="131">
        <v>58</v>
      </c>
      <c r="D91" s="132" t="str">
        <f>Analise!V109</f>
        <v>Parapsiquismo (Intercâmbio multidimensional)</v>
      </c>
      <c r="E91" s="133">
        <f>Analise!$X$109</f>
        <v>0</v>
      </c>
      <c r="F91" s="141">
        <f>Analise!$W$109</f>
        <v>0</v>
      </c>
      <c r="G91" s="14"/>
      <c r="I91" s="14"/>
      <c r="M91" s="114"/>
    </row>
    <row r="92" spans="1:13" customFormat="1" x14ac:dyDescent="0.2">
      <c r="A92" s="131">
        <v>35</v>
      </c>
      <c r="B92" s="132" t="s">
        <v>2175</v>
      </c>
      <c r="C92" s="131">
        <v>35</v>
      </c>
      <c r="D92" s="132" t="str">
        <f>Analise!V82</f>
        <v>Animicidade (Conscin e animismo)</v>
      </c>
      <c r="E92" s="133">
        <f>Analise!$X$82</f>
        <v>0</v>
      </c>
      <c r="F92" s="141">
        <f>Analise!$W$82</f>
        <v>0</v>
      </c>
      <c r="G92" s="14"/>
      <c r="I92" s="14"/>
      <c r="M92" s="114"/>
    </row>
    <row r="93" spans="1:13" customFormat="1" x14ac:dyDescent="0.2">
      <c r="A93" s="131">
        <v>17</v>
      </c>
      <c r="B93" s="132" t="s">
        <v>2152</v>
      </c>
      <c r="C93" s="131">
        <v>17</v>
      </c>
      <c r="D93" s="132" t="str">
        <f>Analise!V60</f>
        <v>Autodefensibilidade (Maturidade das profilaxias)</v>
      </c>
      <c r="E93" s="133">
        <f>Analise!$X$60</f>
        <v>0</v>
      </c>
      <c r="F93" s="141">
        <f>Analise!$W$60</f>
        <v>0</v>
      </c>
      <c r="G93" s="14"/>
      <c r="I93" s="14"/>
      <c r="M93" s="114"/>
    </row>
    <row r="94" spans="1:13" customFormat="1" x14ac:dyDescent="0.2">
      <c r="A94" s="131">
        <v>90</v>
      </c>
      <c r="B94" s="132" t="s">
        <v>2230</v>
      </c>
      <c r="C94" s="131">
        <v>90</v>
      </c>
      <c r="D94" s="132" t="str">
        <f>Analise!V147</f>
        <v>Policarmalidade (Carma universalizado)</v>
      </c>
      <c r="E94" s="133">
        <f>Analise!$X$147</f>
        <v>0</v>
      </c>
      <c r="F94" s="141">
        <f>Analise!$W$147</f>
        <v>0</v>
      </c>
      <c r="G94" s="14"/>
      <c r="I94" s="14"/>
      <c r="M94" s="114"/>
    </row>
    <row r="95" spans="1:13" customFormat="1" x14ac:dyDescent="0.2">
      <c r="A95" s="131">
        <v>24</v>
      </c>
      <c r="B95" s="132" t="s">
        <v>2164</v>
      </c>
      <c r="C95" s="131">
        <v>24</v>
      </c>
      <c r="D95" s="132" t="str">
        <f>Analise!V69</f>
        <v>Cardiochacralidade (Emocionalidade dominante)</v>
      </c>
      <c r="E95" s="133">
        <f>Analise!$X$69</f>
        <v>0</v>
      </c>
      <c r="F95" s="141">
        <f>Analise!$W$69</f>
        <v>0</v>
      </c>
      <c r="G95" s="14"/>
      <c r="I95" s="14"/>
      <c r="M95" s="114"/>
    </row>
    <row r="96" spans="1:13" customFormat="1" x14ac:dyDescent="0.2">
      <c r="A96" s="131">
        <v>19</v>
      </c>
      <c r="B96" s="132" t="s">
        <v>2152</v>
      </c>
      <c r="C96" s="131">
        <v>19</v>
      </c>
      <c r="D96" s="132" t="str">
        <f>Analise!V62</f>
        <v>Desintoxidade (Autocompensações energéticas)</v>
      </c>
      <c r="E96" s="133">
        <f>Analise!$X$62</f>
        <v>0</v>
      </c>
      <c r="F96" s="141">
        <f>Analise!$W$62</f>
        <v>0</v>
      </c>
      <c r="G96" s="14"/>
      <c r="I96" s="14"/>
      <c r="M96" s="114"/>
    </row>
    <row r="97" spans="1:13" customFormat="1" x14ac:dyDescent="0.2">
      <c r="A97" s="131">
        <v>40</v>
      </c>
      <c r="B97" s="132" t="s">
        <v>2175</v>
      </c>
      <c r="C97" s="131">
        <v>40</v>
      </c>
      <c r="D97" s="132" t="str">
        <f>Analise!V87</f>
        <v>Cosmoconsciencialidade (Conscin e samádi)</v>
      </c>
      <c r="E97" s="133">
        <f>Analise!$X$87</f>
        <v>0</v>
      </c>
      <c r="F97" s="141">
        <f>Analise!$W$87</f>
        <v>0</v>
      </c>
      <c r="G97" s="14"/>
      <c r="I97" s="14"/>
      <c r="M97" s="114"/>
    </row>
    <row r="98" spans="1:13" customFormat="1" x14ac:dyDescent="0.2">
      <c r="A98" s="131">
        <v>25</v>
      </c>
      <c r="B98" s="132" t="s">
        <v>2164</v>
      </c>
      <c r="C98" s="131">
        <v>25</v>
      </c>
      <c r="D98" s="132" t="str">
        <f>Analise!V70</f>
        <v>Utilidade (Conscin e tempo livre)</v>
      </c>
      <c r="E98" s="133">
        <f>Analise!$X$70</f>
        <v>0</v>
      </c>
      <c r="F98" s="141">
        <f>Analise!$W$70</f>
        <v>0</v>
      </c>
      <c r="G98" s="14"/>
      <c r="I98" s="14"/>
      <c r="M98" s="114"/>
    </row>
    <row r="99" spans="1:13" customFormat="1" x14ac:dyDescent="0.2">
      <c r="A99" s="131">
        <v>13</v>
      </c>
      <c r="B99" s="132" t="s">
        <v>2152</v>
      </c>
      <c r="C99" s="131">
        <v>13</v>
      </c>
      <c r="D99" s="132" t="str">
        <f>Analise!V56</f>
        <v>Vitalidade (Subcérebro abdominal)</v>
      </c>
      <c r="E99" s="133">
        <f>Analise!$X$56</f>
        <v>0</v>
      </c>
      <c r="F99" s="141">
        <f>Analise!$W$56</f>
        <v>0</v>
      </c>
      <c r="G99" s="14"/>
      <c r="I99" s="14"/>
      <c r="M99" s="114"/>
    </row>
    <row r="100" spans="1:13" customFormat="1" x14ac:dyDescent="0.2">
      <c r="A100" s="131">
        <v>23</v>
      </c>
      <c r="B100" s="132" t="s">
        <v>2164</v>
      </c>
      <c r="C100" s="131">
        <v>23</v>
      </c>
      <c r="D100" s="132" t="str">
        <f>Analise!V68</f>
        <v>Serenidade (Consciência e Serenismo)</v>
      </c>
      <c r="E100" s="133">
        <f>Analise!$X$68</f>
        <v>0</v>
      </c>
      <c r="F100" s="141">
        <f>Analise!$W$68</f>
        <v>0</v>
      </c>
      <c r="G100" s="14"/>
      <c r="I100" s="14"/>
      <c r="M100" s="114"/>
    </row>
    <row r="101" spans="1:13" customFormat="1" x14ac:dyDescent="0.2">
      <c r="A101" s="131">
        <v>15</v>
      </c>
      <c r="B101" s="132" t="s">
        <v>2152</v>
      </c>
      <c r="C101" s="131">
        <v>15</v>
      </c>
      <c r="D101" s="132" t="str">
        <f>Analise!V58</f>
        <v>Frontochacralidade (Conscin e terceiro olho)</v>
      </c>
      <c r="E101" s="133">
        <f>Analise!$X$58</f>
        <v>0</v>
      </c>
      <c r="F101" s="141">
        <f>Analise!$W$58</f>
        <v>0</v>
      </c>
      <c r="G101" s="14"/>
      <c r="I101" s="14"/>
      <c r="M101" s="114"/>
    </row>
    <row r="102" spans="1:13" customFormat="1" x14ac:dyDescent="0.2">
      <c r="A102" s="131">
        <v>14</v>
      </c>
      <c r="B102" s="132" t="s">
        <v>2152</v>
      </c>
      <c r="C102" s="131">
        <v>14</v>
      </c>
      <c r="D102" s="132" t="str">
        <f>Analise!V57</f>
        <v>Aplicabilidade (Emprego das bioenergias)</v>
      </c>
      <c r="E102" s="133">
        <f>Analise!$X$57</f>
        <v>0</v>
      </c>
      <c r="F102" s="141">
        <f>Analise!$W$57</f>
        <v>0</v>
      </c>
      <c r="G102" s="14"/>
      <c r="I102" s="14"/>
      <c r="M102" s="114"/>
    </row>
    <row r="103" spans="1:13" customFormat="1" x14ac:dyDescent="0.2">
      <c r="A103" s="131">
        <v>20</v>
      </c>
      <c r="B103" s="132" t="s">
        <v>2152</v>
      </c>
      <c r="C103" s="131">
        <v>20</v>
      </c>
      <c r="D103" s="132" t="str">
        <f>Analise!V63</f>
        <v>Holochacralidade (Conscin e corpo energético)</v>
      </c>
      <c r="E103" s="133">
        <f>Analise!$X$63</f>
        <v>0</v>
      </c>
      <c r="F103" s="141">
        <f>Analise!$W$63</f>
        <v>0</v>
      </c>
      <c r="G103" s="14"/>
      <c r="I103" s="14"/>
      <c r="M103" s="114"/>
    </row>
  </sheetData>
  <sortState xmlns:xlrd2="http://schemas.microsoft.com/office/spreadsheetml/2017/richdata2" ref="A4:F103">
    <sortCondition descending="1" ref="E4:E103"/>
  </sortState>
  <pageMargins left="0.53" right="0.45" top="0.36" bottom="0.53" header="0.21" footer="0.49212598499999999"/>
  <pageSetup paperSize="9" fitToHeight="0" orientation="landscape" horizontalDpi="4294967294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2A1FA-A6BC-43DA-B1B6-96B36A233D4A}">
  <sheetPr codeName="Plan7">
    <tabColor indexed="13"/>
    <pageSetUpPr fitToPage="1"/>
  </sheetPr>
  <dimension ref="A1:M103"/>
  <sheetViews>
    <sheetView showGridLines="0" showZeros="0" topLeftCell="A82" workbookViewId="0">
      <selection activeCell="G1" sqref="G1:G1048576"/>
    </sheetView>
  </sheetViews>
  <sheetFormatPr defaultColWidth="8.85546875" defaultRowHeight="12.75" x14ac:dyDescent="0.2"/>
  <cols>
    <col min="1" max="1" width="5.28515625" style="14" bestFit="1" customWidth="1"/>
    <col min="2" max="2" width="24.7109375" style="14" customWidth="1"/>
    <col min="3" max="3" width="9.140625" style="14" customWidth="1"/>
    <col min="4" max="4" width="47.7109375" style="14" customWidth="1"/>
    <col min="5" max="7" width="9.140625" style="14" customWidth="1"/>
    <col min="8" max="8" width="10.7109375" style="14" customWidth="1"/>
    <col min="9" max="9" width="3.85546875" style="14" customWidth="1"/>
    <col min="10" max="16384" width="8.85546875" style="14"/>
  </cols>
  <sheetData>
    <row r="1" spans="1:13" x14ac:dyDescent="0.2">
      <c r="A1">
        <v>0</v>
      </c>
      <c r="B1" s="107" t="s">
        <v>2252</v>
      </c>
    </row>
    <row r="2" spans="1:13" x14ac:dyDescent="0.2">
      <c r="C2" s="14" t="s">
        <v>2253</v>
      </c>
    </row>
    <row r="3" spans="1:13" x14ac:dyDescent="0.2">
      <c r="A3" s="108" t="s">
        <v>2254</v>
      </c>
      <c r="B3" s="108" t="s">
        <v>2255</v>
      </c>
      <c r="C3" s="108" t="s">
        <v>2256</v>
      </c>
      <c r="D3" s="108" t="s">
        <v>2257</v>
      </c>
      <c r="E3" s="109" t="s">
        <v>2258</v>
      </c>
      <c r="F3" s="110" t="s">
        <v>2140</v>
      </c>
    </row>
    <row r="4" spans="1:13" customFormat="1" x14ac:dyDescent="0.2">
      <c r="A4" s="127">
        <v>1</v>
      </c>
      <c r="B4" s="128" t="str">
        <f>Analise!V41</f>
        <v>SOMA</v>
      </c>
      <c r="C4" s="127">
        <v>1</v>
      </c>
      <c r="D4" s="128" t="str">
        <f>Analise!V42</f>
        <v>Intrassomaticidade (Conscin e Soma)</v>
      </c>
      <c r="E4" s="129">
        <f>Analise!$X$42</f>
        <v>0</v>
      </c>
      <c r="F4" s="130">
        <f>Analise!$W$42</f>
        <v>0</v>
      </c>
      <c r="G4" s="14"/>
      <c r="I4" s="14"/>
      <c r="M4" s="114"/>
    </row>
    <row r="5" spans="1:13" customFormat="1" x14ac:dyDescent="0.2">
      <c r="A5" s="127">
        <v>2</v>
      </c>
      <c r="B5" s="128" t="s">
        <v>2139</v>
      </c>
      <c r="C5" s="127">
        <v>2</v>
      </c>
      <c r="D5" s="128" t="str">
        <f>Analise!V43</f>
        <v>Hereditariedade (Paragenética e Genética)</v>
      </c>
      <c r="E5" s="129">
        <f>Analise!$X$43</f>
        <v>0</v>
      </c>
      <c r="F5" s="130">
        <f>Analise!$W$43</f>
        <v>0</v>
      </c>
      <c r="G5" s="14"/>
      <c r="I5" s="14"/>
      <c r="M5" s="114"/>
    </row>
    <row r="6" spans="1:13" customFormat="1" x14ac:dyDescent="0.2">
      <c r="A6" s="127">
        <v>3</v>
      </c>
      <c r="B6" s="128" t="s">
        <v>2139</v>
      </c>
      <c r="C6" s="127">
        <v>3</v>
      </c>
      <c r="D6" s="128" t="str">
        <f>Analise!V44</f>
        <v>Menoridade (Conscin-criança)</v>
      </c>
      <c r="E6" s="129">
        <f>Analise!$X$44</f>
        <v>0</v>
      </c>
      <c r="F6" s="130">
        <f>Analise!$W$44</f>
        <v>0</v>
      </c>
      <c r="G6" s="14"/>
      <c r="I6" s="14"/>
      <c r="M6" s="114"/>
    </row>
    <row r="7" spans="1:13" customFormat="1" x14ac:dyDescent="0.2">
      <c r="A7" s="127">
        <v>4</v>
      </c>
      <c r="B7" s="128" t="s">
        <v>2139</v>
      </c>
      <c r="C7" s="127">
        <v>4</v>
      </c>
      <c r="D7" s="128" t="str">
        <f>Analise!V45</f>
        <v>Sexualidade (Conscin-soma e sexo)</v>
      </c>
      <c r="E7" s="129">
        <f>Analise!$X$45</f>
        <v>0</v>
      </c>
      <c r="F7" s="130">
        <f>Analise!$W$45</f>
        <v>0</v>
      </c>
      <c r="G7" s="14"/>
      <c r="I7" s="14"/>
      <c r="M7" s="114"/>
    </row>
    <row r="8" spans="1:13" customFormat="1" x14ac:dyDescent="0.2">
      <c r="A8" s="127">
        <v>5</v>
      </c>
      <c r="B8" s="128" t="s">
        <v>2139</v>
      </c>
      <c r="C8" s="127">
        <v>5</v>
      </c>
      <c r="D8" s="128" t="str">
        <f>Analise!V46</f>
        <v>Mocidade (Conscin-jovem)</v>
      </c>
      <c r="E8" s="129">
        <f>Analise!$X$46</f>
        <v>0</v>
      </c>
      <c r="F8" s="130">
        <f>Analise!$W$46</f>
        <v>0</v>
      </c>
      <c r="G8" s="14"/>
      <c r="I8" s="14"/>
      <c r="M8" s="114"/>
    </row>
    <row r="9" spans="1:13" customFormat="1" x14ac:dyDescent="0.2">
      <c r="A9" s="127">
        <v>6</v>
      </c>
      <c r="B9" s="128" t="s">
        <v>2139</v>
      </c>
      <c r="C9" s="127">
        <v>6</v>
      </c>
      <c r="D9" s="128" t="str">
        <f>Analise!V47</f>
        <v>Psicomotricidade (Neurônios e massa muscular)</v>
      </c>
      <c r="E9" s="129">
        <f>Analise!$X$47</f>
        <v>0</v>
      </c>
      <c r="F9" s="130">
        <f>Analise!$W$47</f>
        <v>0</v>
      </c>
      <c r="G9" s="14"/>
      <c r="I9" s="14"/>
      <c r="M9" s="114"/>
    </row>
    <row r="10" spans="1:13" customFormat="1" x14ac:dyDescent="0.2">
      <c r="A10" s="127">
        <v>7</v>
      </c>
      <c r="B10" s="128" t="s">
        <v>2139</v>
      </c>
      <c r="C10" s="127">
        <v>7</v>
      </c>
      <c r="D10" s="128" t="str">
        <f>Analise!V48</f>
        <v>Escolaridade (Curriculo pessoal)</v>
      </c>
      <c r="E10" s="129">
        <f>Analise!$X$48</f>
        <v>0</v>
      </c>
      <c r="F10" s="130">
        <f>Analise!$W$48</f>
        <v>0</v>
      </c>
      <c r="G10" s="14"/>
      <c r="I10" s="14"/>
      <c r="M10" s="114"/>
    </row>
    <row r="11" spans="1:13" customFormat="1" x14ac:dyDescent="0.2">
      <c r="A11" s="127">
        <v>8</v>
      </c>
      <c r="B11" s="128" t="s">
        <v>2139</v>
      </c>
      <c r="C11" s="127">
        <v>8</v>
      </c>
      <c r="D11" s="128" t="str">
        <f>Analise!V49</f>
        <v>Compaternidade (Conscin e Família)</v>
      </c>
      <c r="E11" s="129">
        <f>Analise!$X$49</f>
        <v>0</v>
      </c>
      <c r="F11" s="130">
        <f>Analise!$W$49</f>
        <v>0</v>
      </c>
      <c r="G11" s="14"/>
      <c r="I11" s="14"/>
      <c r="M11" s="114"/>
    </row>
    <row r="12" spans="1:13" customFormat="1" x14ac:dyDescent="0.2">
      <c r="A12" s="127">
        <v>9</v>
      </c>
      <c r="B12" s="128" t="s">
        <v>2139</v>
      </c>
      <c r="C12" s="127">
        <v>9</v>
      </c>
      <c r="D12" s="128" t="str">
        <f>Analise!V50</f>
        <v>Convivialidade (Ligações cosmoéticas)</v>
      </c>
      <c r="E12" s="129">
        <f>Analise!$X$50</f>
        <v>0</v>
      </c>
      <c r="F12" s="130">
        <f>Analise!$W$50</f>
        <v>0</v>
      </c>
      <c r="G12" s="14"/>
      <c r="I12" s="14"/>
      <c r="M12" s="114"/>
    </row>
    <row r="13" spans="1:13" customFormat="1" x14ac:dyDescent="0.2">
      <c r="A13" s="127">
        <v>10</v>
      </c>
      <c r="B13" s="128" t="s">
        <v>2139</v>
      </c>
      <c r="C13" s="127">
        <v>10</v>
      </c>
      <c r="D13" s="128" t="str">
        <f>Analise!V51</f>
        <v>Longevidade (Terceira idade)</v>
      </c>
      <c r="E13" s="129">
        <f>Analise!$X$51</f>
        <v>0</v>
      </c>
      <c r="F13" s="130">
        <f>Analise!$W$51</f>
        <v>0</v>
      </c>
      <c r="G13" s="14"/>
      <c r="I13" s="14"/>
      <c r="M13" s="114"/>
    </row>
    <row r="14" spans="1:13" customFormat="1" x14ac:dyDescent="0.2">
      <c r="A14" s="127">
        <v>11</v>
      </c>
      <c r="B14" s="128" t="str">
        <f>Analise!V53</f>
        <v>BIOENERGÉTICA</v>
      </c>
      <c r="C14" s="127">
        <v>11</v>
      </c>
      <c r="D14" s="128" t="str">
        <f>Analise!V54</f>
        <v>Sensibilidade (Energias conscienciais)</v>
      </c>
      <c r="E14" s="129">
        <f>Analise!$X$54</f>
        <v>0</v>
      </c>
      <c r="F14" s="130">
        <f>Analise!$W$54</f>
        <v>0</v>
      </c>
      <c r="G14" s="14"/>
      <c r="I14" s="14"/>
      <c r="M14" s="114"/>
    </row>
    <row r="15" spans="1:13" customFormat="1" x14ac:dyDescent="0.2">
      <c r="A15" s="71">
        <v>12</v>
      </c>
      <c r="B15" s="111" t="s">
        <v>2152</v>
      </c>
      <c r="C15" s="71">
        <v>12</v>
      </c>
      <c r="D15" s="111" t="str">
        <f>Analise!V55</f>
        <v>Sexochacralidade (Conscin e sexochacra)</v>
      </c>
      <c r="E15" s="112">
        <f>Analise!$X$55</f>
        <v>0</v>
      </c>
      <c r="F15" s="113">
        <f>Analise!$W$55</f>
        <v>0</v>
      </c>
      <c r="G15" s="14"/>
      <c r="I15" s="14"/>
      <c r="M15" s="114"/>
    </row>
    <row r="16" spans="1:13" customFormat="1" x14ac:dyDescent="0.2">
      <c r="A16" s="71">
        <v>13</v>
      </c>
      <c r="B16" s="111" t="s">
        <v>2152</v>
      </c>
      <c r="C16" s="71">
        <v>13</v>
      </c>
      <c r="D16" s="111" t="str">
        <f>Analise!V56</f>
        <v>Vitalidade (Subcérebro abdominal)</v>
      </c>
      <c r="E16" s="112">
        <f>Analise!$X$56</f>
        <v>0</v>
      </c>
      <c r="F16" s="113">
        <f>Analise!$W$56</f>
        <v>0</v>
      </c>
      <c r="G16" s="14"/>
      <c r="I16" s="14"/>
      <c r="M16" s="114"/>
    </row>
    <row r="17" spans="1:13" customFormat="1" x14ac:dyDescent="0.2">
      <c r="A17" s="71">
        <v>14</v>
      </c>
      <c r="B17" s="111" t="s">
        <v>2152</v>
      </c>
      <c r="C17" s="71">
        <v>14</v>
      </c>
      <c r="D17" s="111" t="str">
        <f>Analise!V57</f>
        <v>Aplicabilidade (Emprego das bioenergias)</v>
      </c>
      <c r="E17" s="112">
        <f>Analise!$X$57</f>
        <v>0</v>
      </c>
      <c r="F17" s="113">
        <f>Analise!$W$57</f>
        <v>0</v>
      </c>
      <c r="G17" s="14"/>
      <c r="I17" s="14"/>
      <c r="M17" s="114"/>
    </row>
    <row r="18" spans="1:13" customFormat="1" x14ac:dyDescent="0.2">
      <c r="A18" s="71">
        <v>15</v>
      </c>
      <c r="B18" s="111" t="s">
        <v>2152</v>
      </c>
      <c r="C18" s="71">
        <v>15</v>
      </c>
      <c r="D18" s="111" t="str">
        <f>Analise!V58</f>
        <v>Frontochacralidade (Conscin e terceiro olho)</v>
      </c>
      <c r="E18" s="112">
        <f>Analise!$X$58</f>
        <v>0</v>
      </c>
      <c r="F18" s="113">
        <f>Analise!$W$58</f>
        <v>0</v>
      </c>
      <c r="G18" s="14"/>
      <c r="I18" s="14"/>
      <c r="M18" s="114"/>
    </row>
    <row r="19" spans="1:13" customFormat="1" x14ac:dyDescent="0.2">
      <c r="A19" s="71">
        <v>16</v>
      </c>
      <c r="B19" s="111" t="s">
        <v>2152</v>
      </c>
      <c r="C19" s="71">
        <v>16</v>
      </c>
      <c r="D19" s="111" t="str">
        <f>Analise!V59</f>
        <v>Sanidade (Homeostase da conscin)</v>
      </c>
      <c r="E19" s="112">
        <f>Analise!$X$59</f>
        <v>0</v>
      </c>
      <c r="F19" s="113">
        <f>Analise!$W$59</f>
        <v>0</v>
      </c>
      <c r="G19" s="14"/>
      <c r="I19" s="14"/>
      <c r="M19" s="114"/>
    </row>
    <row r="20" spans="1:13" customFormat="1" x14ac:dyDescent="0.2">
      <c r="A20" s="71">
        <v>17</v>
      </c>
      <c r="B20" s="111" t="s">
        <v>2152</v>
      </c>
      <c r="C20" s="71">
        <v>17</v>
      </c>
      <c r="D20" s="111" t="str">
        <f>Analise!V60</f>
        <v>Autodefensibilidade (Maturidade das profilaxias)</v>
      </c>
      <c r="E20" s="112">
        <f>Analise!$X$60</f>
        <v>0</v>
      </c>
      <c r="F20" s="113">
        <f>Analise!$W$60</f>
        <v>0</v>
      </c>
      <c r="G20" s="14"/>
      <c r="I20" s="14"/>
      <c r="M20" s="114"/>
    </row>
    <row r="21" spans="1:13" customFormat="1" x14ac:dyDescent="0.2">
      <c r="A21" s="71">
        <v>18</v>
      </c>
      <c r="B21" s="111" t="s">
        <v>2152</v>
      </c>
      <c r="C21" s="71">
        <v>18</v>
      </c>
      <c r="D21" s="111" t="str">
        <f>Analise!V61</f>
        <v>Aquisitividade (Auto-apego e autodesapego)</v>
      </c>
      <c r="E21" s="112">
        <f>Analise!$X$61</f>
        <v>0</v>
      </c>
      <c r="F21" s="113">
        <f>Analise!$W$61</f>
        <v>0</v>
      </c>
      <c r="G21" s="14"/>
      <c r="I21" s="14"/>
      <c r="M21" s="114"/>
    </row>
    <row r="22" spans="1:13" customFormat="1" x14ac:dyDescent="0.2">
      <c r="A22" s="71">
        <v>19</v>
      </c>
      <c r="B22" s="111" t="s">
        <v>2152</v>
      </c>
      <c r="C22" s="71">
        <v>19</v>
      </c>
      <c r="D22" s="111" t="str">
        <f>Analise!V62</f>
        <v>Desintoxidade (Autocompensações energéticas)</v>
      </c>
      <c r="E22" s="112">
        <f>Analise!$X$62</f>
        <v>0</v>
      </c>
      <c r="F22" s="113">
        <f>Analise!$W$62</f>
        <v>0</v>
      </c>
      <c r="G22" s="14"/>
      <c r="I22" s="14"/>
      <c r="M22" s="114"/>
    </row>
    <row r="23" spans="1:13" customFormat="1" x14ac:dyDescent="0.2">
      <c r="A23" s="71">
        <v>20</v>
      </c>
      <c r="B23" s="111" t="s">
        <v>2152</v>
      </c>
      <c r="C23" s="71">
        <v>20</v>
      </c>
      <c r="D23" s="111" t="str">
        <f>Analise!V63</f>
        <v>Holochacralidade (Conscin e corpo energético)</v>
      </c>
      <c r="E23" s="112">
        <f>Analise!$X$63</f>
        <v>0</v>
      </c>
      <c r="F23" s="113">
        <f>Analise!$W$63</f>
        <v>0</v>
      </c>
      <c r="G23" s="14"/>
      <c r="I23" s="14"/>
      <c r="M23" s="114"/>
    </row>
    <row r="24" spans="1:13" customFormat="1" x14ac:dyDescent="0.2">
      <c r="A24" s="71">
        <v>21</v>
      </c>
      <c r="B24" s="111" t="str">
        <f>Analise!V65</f>
        <v>ANTIEMOCIONALIDADE</v>
      </c>
      <c r="C24" s="71">
        <v>21</v>
      </c>
      <c r="D24" s="111" t="str">
        <f>Analise!V66</f>
        <v>Anterior (Consciência pré-somática)</v>
      </c>
      <c r="E24" s="112">
        <f>Analise!$X$66</f>
        <v>0</v>
      </c>
      <c r="F24" s="113">
        <f>Analise!$W$66</f>
        <v>0</v>
      </c>
      <c r="G24" s="14"/>
      <c r="I24" s="14"/>
      <c r="M24" s="114"/>
    </row>
    <row r="25" spans="1:13" customFormat="1" x14ac:dyDescent="0.2">
      <c r="A25" s="71">
        <v>22</v>
      </c>
      <c r="B25" s="111" t="s">
        <v>2164</v>
      </c>
      <c r="C25" s="71">
        <v>22</v>
      </c>
      <c r="D25" s="111" t="str">
        <f>Analise!V67</f>
        <v>Potencialidade (Coragem da consciência)</v>
      </c>
      <c r="E25" s="112">
        <f>Analise!$X$67</f>
        <v>0</v>
      </c>
      <c r="F25" s="113">
        <f>Analise!$W$67</f>
        <v>0</v>
      </c>
      <c r="G25" s="14"/>
      <c r="I25" s="14"/>
      <c r="M25" s="114"/>
    </row>
    <row r="26" spans="1:13" customFormat="1" x14ac:dyDescent="0.2">
      <c r="A26" s="71">
        <v>23</v>
      </c>
      <c r="B26" s="111" t="s">
        <v>2164</v>
      </c>
      <c r="C26" s="71">
        <v>23</v>
      </c>
      <c r="D26" s="111" t="str">
        <f>Analise!V68</f>
        <v>Serenidade (Consciência e Serenismo)</v>
      </c>
      <c r="E26" s="112">
        <f>Analise!$X$68</f>
        <v>0</v>
      </c>
      <c r="F26" s="113">
        <f>Analise!$W$68</f>
        <v>0</v>
      </c>
      <c r="G26" s="14"/>
      <c r="I26" s="14"/>
      <c r="M26" s="114"/>
    </row>
    <row r="27" spans="1:13" customFormat="1" x14ac:dyDescent="0.2">
      <c r="A27" s="71">
        <v>24</v>
      </c>
      <c r="B27" s="111" t="s">
        <v>2164</v>
      </c>
      <c r="C27" s="71">
        <v>24</v>
      </c>
      <c r="D27" s="111" t="str">
        <f>Analise!V69</f>
        <v>Cardiochacralidade (Emocionalidade dominante)</v>
      </c>
      <c r="E27" s="112">
        <f>Analise!$X$69</f>
        <v>0</v>
      </c>
      <c r="F27" s="113">
        <f>Analise!$W$69</f>
        <v>0</v>
      </c>
      <c r="G27" s="14"/>
      <c r="I27" s="14"/>
      <c r="M27" s="114"/>
    </row>
    <row r="28" spans="1:13" customFormat="1" x14ac:dyDescent="0.2">
      <c r="A28" s="71">
        <v>25</v>
      </c>
      <c r="B28" s="111" t="s">
        <v>2164</v>
      </c>
      <c r="C28" s="71">
        <v>25</v>
      </c>
      <c r="D28" s="111" t="str">
        <f>Analise!V70</f>
        <v>Utilidade (Conscin e tempo livre)</v>
      </c>
      <c r="E28" s="112">
        <f>Analise!$X$70</f>
        <v>0</v>
      </c>
      <c r="F28" s="113">
        <f>Analise!$W$70</f>
        <v>0</v>
      </c>
      <c r="G28" s="14"/>
      <c r="I28" s="14"/>
      <c r="M28" s="114"/>
    </row>
    <row r="29" spans="1:13" customFormat="1" x14ac:dyDescent="0.2">
      <c r="A29" s="71">
        <v>26</v>
      </c>
      <c r="B29" s="111" t="s">
        <v>2164</v>
      </c>
      <c r="C29" s="71">
        <v>26</v>
      </c>
      <c r="D29" s="111" t="str">
        <f>Analise!V71</f>
        <v>Profundidade (Auto-educação e superstições)</v>
      </c>
      <c r="E29" s="112">
        <f>Analise!$X$71</f>
        <v>0</v>
      </c>
      <c r="F29" s="113">
        <f>Analise!$W$71</f>
        <v>0</v>
      </c>
      <c r="G29" s="14"/>
      <c r="I29" s="14"/>
      <c r="M29" s="114"/>
    </row>
    <row r="30" spans="1:13" customFormat="1" x14ac:dyDescent="0.2">
      <c r="A30" s="71">
        <v>27</v>
      </c>
      <c r="B30" s="111" t="s">
        <v>2164</v>
      </c>
      <c r="C30" s="71">
        <v>27</v>
      </c>
      <c r="D30" s="111" t="str">
        <f>Analise!V72</f>
        <v>Influenciabilidade (Conscin-satélite)</v>
      </c>
      <c r="E30" s="112">
        <f>Analise!$X$72</f>
        <v>0</v>
      </c>
      <c r="F30" s="113">
        <f>Analise!$W$72</f>
        <v>0</v>
      </c>
      <c r="G30" s="14"/>
      <c r="I30" s="14"/>
      <c r="M30" s="114"/>
    </row>
    <row r="31" spans="1:13" customFormat="1" x14ac:dyDescent="0.2">
      <c r="A31" s="71">
        <v>28</v>
      </c>
      <c r="B31" s="111" t="s">
        <v>2164</v>
      </c>
      <c r="C31" s="71">
        <v>28</v>
      </c>
      <c r="D31" s="111" t="str">
        <f>Analise!V73</f>
        <v>Paraperceptibilidade (Animismo-parapsiquismo)</v>
      </c>
      <c r="E31" s="112">
        <f>Analise!$X$73</f>
        <v>0</v>
      </c>
      <c r="F31" s="113">
        <f>Analise!$W$73</f>
        <v>0</v>
      </c>
      <c r="G31" s="14"/>
      <c r="I31" s="14"/>
      <c r="M31" s="114"/>
    </row>
    <row r="32" spans="1:13" customFormat="1" x14ac:dyDescent="0.2">
      <c r="A32" s="71">
        <v>29</v>
      </c>
      <c r="B32" s="111" t="s">
        <v>2164</v>
      </c>
      <c r="C32" s="71">
        <v>29</v>
      </c>
      <c r="D32" s="111" t="str">
        <f>Analise!V74</f>
        <v>Transcendentalidade (Conscin e misticismo)</v>
      </c>
      <c r="E32" s="112">
        <f>Analise!$X$74</f>
        <v>0</v>
      </c>
      <c r="F32" s="113">
        <f>Analise!$W$74</f>
        <v>0</v>
      </c>
      <c r="G32" s="14"/>
      <c r="I32" s="14"/>
      <c r="M32" s="114"/>
    </row>
    <row r="33" spans="1:13" customFormat="1" x14ac:dyDescent="0.2">
      <c r="A33" s="71">
        <v>30</v>
      </c>
      <c r="B33" s="111" t="s">
        <v>2164</v>
      </c>
      <c r="C33" s="71">
        <v>30</v>
      </c>
      <c r="D33" s="111" t="str">
        <f>Analise!V75</f>
        <v>Egocarmalidade (Conscin e egoísmo)</v>
      </c>
      <c r="E33" s="112">
        <f>Analise!$X$75</f>
        <v>0</v>
      </c>
      <c r="F33" s="113">
        <f>Analise!$W$75</f>
        <v>0</v>
      </c>
      <c r="G33" s="14"/>
      <c r="I33" s="14"/>
      <c r="M33" s="114"/>
    </row>
    <row r="34" spans="1:13" customFormat="1" x14ac:dyDescent="0.2">
      <c r="A34" s="71">
        <v>31</v>
      </c>
      <c r="B34" s="111" t="str">
        <f>Analise!V77</f>
        <v>RACIONALIDADE</v>
      </c>
      <c r="C34" s="71">
        <v>31</v>
      </c>
      <c r="D34" s="111" t="str">
        <f>Analise!V78</f>
        <v>Invulgaridade (Consciência e talentos)</v>
      </c>
      <c r="E34" s="112">
        <f>Analise!$X$78</f>
        <v>0</v>
      </c>
      <c r="F34" s="113">
        <f>Analise!$W$78</f>
        <v>0</v>
      </c>
      <c r="G34" s="14"/>
      <c r="I34" s="14"/>
      <c r="M34" s="114"/>
    </row>
    <row r="35" spans="1:13" customFormat="1" x14ac:dyDescent="0.2">
      <c r="A35" s="71">
        <v>32</v>
      </c>
      <c r="B35" s="111" t="s">
        <v>2175</v>
      </c>
      <c r="C35" s="71">
        <v>32</v>
      </c>
      <c r="D35" s="111" t="str">
        <f>Analise!V79</f>
        <v>Racionalidade (Conscin e mentalsoma)</v>
      </c>
      <c r="E35" s="112">
        <f>Analise!$X$79</f>
        <v>0</v>
      </c>
      <c r="F35" s="113">
        <f>Analise!$W$79</f>
        <v>0</v>
      </c>
      <c r="G35" s="14"/>
      <c r="I35" s="14"/>
      <c r="M35" s="114"/>
    </row>
    <row r="36" spans="1:13" customFormat="1" x14ac:dyDescent="0.2">
      <c r="A36" s="71">
        <v>33</v>
      </c>
      <c r="B36" s="111" t="s">
        <v>2175</v>
      </c>
      <c r="C36" s="71">
        <v>33</v>
      </c>
      <c r="D36" s="111" t="str">
        <f>Analise!V80</f>
        <v>Intelectualidade (Conscin e inteligências)</v>
      </c>
      <c r="E36" s="112">
        <f>Analise!$X$80</f>
        <v>0</v>
      </c>
      <c r="F36" s="113">
        <f>Analise!$W$80</f>
        <v>0</v>
      </c>
      <c r="G36" s="14"/>
      <c r="I36" s="14"/>
      <c r="M36" s="114"/>
    </row>
    <row r="37" spans="1:13" customFormat="1" x14ac:dyDescent="0.2">
      <c r="A37" s="71">
        <v>34</v>
      </c>
      <c r="B37" s="111" t="s">
        <v>2175</v>
      </c>
      <c r="C37" s="71">
        <v>34</v>
      </c>
      <c r="D37" s="111" t="str">
        <f>Analise!V81</f>
        <v>Personalidade (Temperamento pessoal)</v>
      </c>
      <c r="E37" s="112">
        <f>Analise!$X$81</f>
        <v>0</v>
      </c>
      <c r="F37" s="113">
        <f>Analise!$W$81</f>
        <v>0</v>
      </c>
      <c r="G37" s="14"/>
      <c r="I37" s="14"/>
      <c r="M37" s="114"/>
    </row>
    <row r="38" spans="1:13" customFormat="1" x14ac:dyDescent="0.2">
      <c r="A38" s="71">
        <v>35</v>
      </c>
      <c r="B38" s="111" t="s">
        <v>2175</v>
      </c>
      <c r="C38" s="71">
        <v>35</v>
      </c>
      <c r="D38" s="111" t="str">
        <f>Analise!V82</f>
        <v>Animicidade (Conscin e animismo)</v>
      </c>
      <c r="E38" s="112">
        <f>Analise!$X$82</f>
        <v>0</v>
      </c>
      <c r="F38" s="113">
        <f>Analise!$W$82</f>
        <v>0</v>
      </c>
      <c r="G38" s="14"/>
      <c r="I38" s="14"/>
      <c r="M38" s="114"/>
    </row>
    <row r="39" spans="1:13" customFormat="1" x14ac:dyDescent="0.2">
      <c r="A39" s="71">
        <v>36</v>
      </c>
      <c r="B39" s="111" t="s">
        <v>2175</v>
      </c>
      <c r="C39" s="71">
        <v>36</v>
      </c>
      <c r="D39" s="111" t="str">
        <f>Analise!V83</f>
        <v>Megachacralidade (Porta consciencial)</v>
      </c>
      <c r="E39" s="112">
        <f>Analise!$X$83</f>
        <v>0</v>
      </c>
      <c r="F39" s="113">
        <f>Analise!$W$83</f>
        <v>0</v>
      </c>
      <c r="G39" s="14"/>
      <c r="I39" s="14"/>
      <c r="M39" s="114"/>
    </row>
    <row r="40" spans="1:13" customFormat="1" x14ac:dyDescent="0.2">
      <c r="A40" s="71">
        <v>37</v>
      </c>
      <c r="B40" s="111" t="s">
        <v>2175</v>
      </c>
      <c r="C40" s="71">
        <v>37</v>
      </c>
      <c r="D40" s="111" t="str">
        <f>Analise!V84</f>
        <v>Imperturbalidade (Conscin e autocontrole)</v>
      </c>
      <c r="E40" s="112">
        <f>Analise!$X$84</f>
        <v>0</v>
      </c>
      <c r="F40" s="113">
        <f>Analise!$W$84</f>
        <v>0</v>
      </c>
      <c r="G40" s="14"/>
      <c r="I40" s="14"/>
      <c r="M40" s="114"/>
    </row>
    <row r="41" spans="1:13" customFormat="1" x14ac:dyDescent="0.2">
      <c r="A41" s="71">
        <v>38</v>
      </c>
      <c r="B41" s="111" t="s">
        <v>2175</v>
      </c>
      <c r="C41" s="71">
        <v>38</v>
      </c>
      <c r="D41" s="111" t="str">
        <f>Analise!V85</f>
        <v>Sentimentalidade (Emocionalidade dominada)</v>
      </c>
      <c r="E41" s="112">
        <f>Analise!$X$85</f>
        <v>0</v>
      </c>
      <c r="F41" s="113">
        <f>Analise!$W$85</f>
        <v>0</v>
      </c>
      <c r="G41" s="14"/>
      <c r="I41" s="14"/>
      <c r="M41" s="114"/>
    </row>
    <row r="42" spans="1:13" customFormat="1" x14ac:dyDescent="0.2">
      <c r="A42" s="71">
        <v>39</v>
      </c>
      <c r="B42" s="111" t="s">
        <v>2175</v>
      </c>
      <c r="C42" s="71">
        <v>39</v>
      </c>
      <c r="D42" s="111" t="str">
        <f>Analise!V86</f>
        <v>Maxiconsensualidade (Sabedoria de vanguarda)</v>
      </c>
      <c r="E42" s="112">
        <f>Analise!$X$86</f>
        <v>0</v>
      </c>
      <c r="F42" s="113">
        <f>Analise!$W$86</f>
        <v>0</v>
      </c>
      <c r="G42" s="14"/>
      <c r="I42" s="14"/>
      <c r="M42" s="114"/>
    </row>
    <row r="43" spans="1:13" customFormat="1" x14ac:dyDescent="0.2">
      <c r="A43" s="71">
        <v>40</v>
      </c>
      <c r="B43" s="111" t="s">
        <v>2175</v>
      </c>
      <c r="C43" s="71">
        <v>40</v>
      </c>
      <c r="D43" s="111" t="str">
        <f>Analise!V87</f>
        <v>Cosmoconsciencialidade (Conscin e samádi)</v>
      </c>
      <c r="E43" s="112">
        <f>Analise!$X$87</f>
        <v>0</v>
      </c>
      <c r="F43" s="113">
        <f>Analise!$W$87</f>
        <v>0</v>
      </c>
      <c r="G43" s="14"/>
      <c r="I43" s="14"/>
      <c r="M43" s="114"/>
    </row>
    <row r="44" spans="1:13" customFormat="1" x14ac:dyDescent="0.2">
      <c r="A44" s="71">
        <v>41</v>
      </c>
      <c r="B44" s="111" t="str">
        <f>Analise!V89</f>
        <v>LIDERANÇA</v>
      </c>
      <c r="C44" s="71">
        <v>41</v>
      </c>
      <c r="D44" s="111" t="str">
        <f>Analise!V90</f>
        <v>Autoridade (Poder de condução)</v>
      </c>
      <c r="E44" s="112">
        <f>Analise!$X$90</f>
        <v>0</v>
      </c>
      <c r="F44" s="113">
        <f>Analise!$W$90</f>
        <v>0</v>
      </c>
      <c r="G44" s="14"/>
      <c r="I44" s="14"/>
      <c r="M44" s="114"/>
    </row>
    <row r="45" spans="1:13" customFormat="1" x14ac:dyDescent="0.2">
      <c r="A45" s="71">
        <v>42</v>
      </c>
      <c r="B45" s="111" t="s">
        <v>2186</v>
      </c>
      <c r="C45" s="71">
        <v>42</v>
      </c>
      <c r="D45" s="111" t="str">
        <f>Analise!V91</f>
        <v>Mentalidade (Poiliticologia auto-evolutiva)</v>
      </c>
      <c r="E45" s="112">
        <f>Analise!$X$91</f>
        <v>0</v>
      </c>
      <c r="F45" s="113">
        <f>Analise!$W$91</f>
        <v>0</v>
      </c>
      <c r="G45" s="14"/>
      <c r="I45" s="14"/>
      <c r="M45" s="114"/>
    </row>
    <row r="46" spans="1:13" customFormat="1" x14ac:dyDescent="0.2">
      <c r="A46" s="71">
        <v>43</v>
      </c>
      <c r="B46" s="111" t="s">
        <v>2186</v>
      </c>
      <c r="C46" s="71">
        <v>43</v>
      </c>
      <c r="D46" s="111" t="str">
        <f>Analise!V92</f>
        <v>Repercutibilidade (Liderança multidimensional)</v>
      </c>
      <c r="E46" s="112">
        <f>Analise!$X$92</f>
        <v>0</v>
      </c>
      <c r="F46" s="113">
        <f>Analise!$W$92</f>
        <v>0</v>
      </c>
      <c r="G46" s="14"/>
      <c r="I46" s="14"/>
      <c r="M46" s="114"/>
    </row>
    <row r="47" spans="1:13" customFormat="1" x14ac:dyDescent="0.2">
      <c r="A47" s="71">
        <v>44</v>
      </c>
      <c r="B47" s="111" t="s">
        <v>2186</v>
      </c>
      <c r="C47" s="71">
        <v>44</v>
      </c>
      <c r="D47" s="111" t="str">
        <f>Analise!V93</f>
        <v>Retratabilidade (Autojulgamentos públicos)</v>
      </c>
      <c r="E47" s="112">
        <f>Analise!$X$93</f>
        <v>0</v>
      </c>
      <c r="F47" s="113">
        <f>Analise!$W$93</f>
        <v>0</v>
      </c>
      <c r="G47" s="14"/>
      <c r="I47" s="14"/>
      <c r="M47" s="114"/>
    </row>
    <row r="48" spans="1:13" customFormat="1" x14ac:dyDescent="0.2">
      <c r="A48" s="71">
        <v>45</v>
      </c>
      <c r="B48" s="111" t="s">
        <v>2186</v>
      </c>
      <c r="C48" s="71">
        <v>45</v>
      </c>
      <c r="D48" s="111" t="str">
        <f>Analise!V94</f>
        <v>Antiofensividade (Emprego do perdão)</v>
      </c>
      <c r="E48" s="112">
        <f>Analise!$X$94</f>
        <v>0</v>
      </c>
      <c r="F48" s="113">
        <f>Analise!$W$94</f>
        <v>0</v>
      </c>
      <c r="G48" s="14"/>
      <c r="I48" s="14"/>
      <c r="M48" s="114"/>
    </row>
    <row r="49" spans="1:13" customFormat="1" x14ac:dyDescent="0.2">
      <c r="A49" s="71">
        <v>46</v>
      </c>
      <c r="B49" s="111" t="s">
        <v>2186</v>
      </c>
      <c r="C49" s="71">
        <v>46</v>
      </c>
      <c r="D49" s="111" t="str">
        <f>Analise!V95</f>
        <v>Antidispersividade (Maturidade dos desempenhos)</v>
      </c>
      <c r="E49" s="112">
        <f>Analise!$X$95</f>
        <v>0</v>
      </c>
      <c r="F49" s="113">
        <f>Analise!$W$95</f>
        <v>0</v>
      </c>
      <c r="G49" s="14"/>
      <c r="I49" s="14"/>
      <c r="M49" s="114"/>
    </row>
    <row r="50" spans="1:13" customFormat="1" x14ac:dyDescent="0.2">
      <c r="A50" s="71">
        <v>47</v>
      </c>
      <c r="B50" s="111" t="s">
        <v>2186</v>
      </c>
      <c r="C50" s="71">
        <v>47</v>
      </c>
      <c r="D50" s="111" t="str">
        <f>Analise!V96</f>
        <v>Produtividade (Megagestações conscienciais)</v>
      </c>
      <c r="E50" s="112">
        <f>Analise!$X$96</f>
        <v>0</v>
      </c>
      <c r="F50" s="113">
        <f>Analise!$W$96</f>
        <v>0</v>
      </c>
      <c r="G50" s="14"/>
      <c r="I50" s="14"/>
      <c r="M50" s="114"/>
    </row>
    <row r="51" spans="1:13" customFormat="1" x14ac:dyDescent="0.2">
      <c r="A51" s="71">
        <v>48</v>
      </c>
      <c r="B51" s="111" t="s">
        <v>2186</v>
      </c>
      <c r="C51" s="71">
        <v>48</v>
      </c>
      <c r="D51" s="111" t="str">
        <f>Analise!V97</f>
        <v>Continuidade (Mobilizações de consciencias)</v>
      </c>
      <c r="E51" s="112">
        <f>Analise!$X$97</f>
        <v>0</v>
      </c>
      <c r="F51" s="113">
        <f>Analise!$W$97</f>
        <v>0</v>
      </c>
      <c r="G51" s="14"/>
      <c r="I51" s="14"/>
      <c r="M51" s="114"/>
    </row>
    <row r="52" spans="1:13" customFormat="1" x14ac:dyDescent="0.2">
      <c r="A52" s="71">
        <v>49</v>
      </c>
      <c r="B52" s="111" t="s">
        <v>2186</v>
      </c>
      <c r="C52" s="71">
        <v>49</v>
      </c>
      <c r="D52" s="111" t="str">
        <f>Analise!V98</f>
        <v>Contemporaneidade (Conscin e época)</v>
      </c>
      <c r="E52" s="112">
        <f>Analise!$X$98</f>
        <v>0</v>
      </c>
      <c r="F52" s="113">
        <f>Analise!$W$98</f>
        <v>0</v>
      </c>
      <c r="G52" s="14"/>
      <c r="I52" s="14"/>
      <c r="M52" s="114"/>
    </row>
    <row r="53" spans="1:13" customFormat="1" x14ac:dyDescent="0.2">
      <c r="A53" s="71">
        <v>50</v>
      </c>
      <c r="B53" s="111" t="s">
        <v>2186</v>
      </c>
      <c r="C53" s="71">
        <v>50</v>
      </c>
      <c r="D53" s="111" t="str">
        <f>Analise!V99</f>
        <v>Humanidade (Conscin e mesologia)</v>
      </c>
      <c r="E53" s="112">
        <f>Analise!$X$99</f>
        <v>0</v>
      </c>
      <c r="F53" s="113">
        <f>Analise!$W$99</f>
        <v>0</v>
      </c>
      <c r="G53" s="14"/>
      <c r="I53" s="14"/>
      <c r="M53" s="114"/>
    </row>
    <row r="54" spans="1:13" customFormat="1" x14ac:dyDescent="0.2">
      <c r="A54" s="71">
        <v>51</v>
      </c>
      <c r="B54" s="111" t="str">
        <f>Analise!V101</f>
        <v>COMUNICABILIDADE</v>
      </c>
      <c r="C54" s="71">
        <v>51</v>
      </c>
      <c r="D54" s="111" t="str">
        <f>Analise!V102</f>
        <v>Sociabilidade (Contactos da consciência)</v>
      </c>
      <c r="E54" s="112">
        <f>Analise!$X$102</f>
        <v>0</v>
      </c>
      <c r="F54" s="113">
        <f>Analise!$W$102</f>
        <v>0</v>
      </c>
      <c r="G54" s="14"/>
      <c r="I54" s="14"/>
      <c r="M54" s="114"/>
    </row>
    <row r="55" spans="1:13" customFormat="1" x14ac:dyDescent="0.2">
      <c r="A55" s="71">
        <v>52</v>
      </c>
      <c r="B55" s="111" t="s">
        <v>2197</v>
      </c>
      <c r="C55" s="71">
        <v>52</v>
      </c>
      <c r="D55" s="111" t="str">
        <f>Analise!V103</f>
        <v>Maxicomunicabilidade (Conscin e linguagem)</v>
      </c>
      <c r="E55" s="112">
        <f>Analise!$X$103</f>
        <v>0</v>
      </c>
      <c r="F55" s="113">
        <f>Analise!$W$103</f>
        <v>0</v>
      </c>
      <c r="G55" s="14"/>
      <c r="I55" s="14"/>
      <c r="M55" s="114"/>
    </row>
    <row r="56" spans="1:13" customFormat="1" x14ac:dyDescent="0.2">
      <c r="A56" s="71">
        <v>53</v>
      </c>
      <c r="B56" s="111" t="s">
        <v>2197</v>
      </c>
      <c r="C56" s="71">
        <v>53</v>
      </c>
      <c r="D56" s="111" t="str">
        <f>Analise!V104</f>
        <v>Realidade (Conscin e simbologismos)</v>
      </c>
      <c r="E56" s="112">
        <f>Analise!$X$104</f>
        <v>0</v>
      </c>
      <c r="F56" s="113">
        <f>Analise!$W$104</f>
        <v>0</v>
      </c>
      <c r="G56" s="14"/>
      <c r="I56" s="14"/>
      <c r="M56" s="114"/>
    </row>
    <row r="57" spans="1:13" customFormat="1" x14ac:dyDescent="0.2">
      <c r="A57" s="71">
        <v>54</v>
      </c>
      <c r="B57" s="111" t="s">
        <v>2197</v>
      </c>
      <c r="C57" s="71">
        <v>54</v>
      </c>
      <c r="D57" s="111" t="str">
        <f>Analise!V105</f>
        <v>Sintaxidade (Exposição das idéias)</v>
      </c>
      <c r="E57" s="112">
        <f>Analise!$X$105</f>
        <v>0</v>
      </c>
      <c r="F57" s="113">
        <f>Analise!$W$105</f>
        <v>0</v>
      </c>
      <c r="G57" s="14"/>
      <c r="I57" s="14"/>
      <c r="M57" s="114"/>
    </row>
    <row r="58" spans="1:13" customFormat="1" x14ac:dyDescent="0.2">
      <c r="A58" s="71">
        <v>55</v>
      </c>
      <c r="B58" s="111" t="s">
        <v>2197</v>
      </c>
      <c r="C58" s="71">
        <v>55</v>
      </c>
      <c r="D58" s="111" t="str">
        <f>Analise!V106</f>
        <v>Fecundidade (Consciência e idéias)</v>
      </c>
      <c r="E58" s="112">
        <f>Analise!$X$106</f>
        <v>0</v>
      </c>
      <c r="F58" s="113">
        <f>Analise!$W$106</f>
        <v>0</v>
      </c>
      <c r="G58" s="14"/>
      <c r="I58" s="14"/>
      <c r="M58" s="114"/>
    </row>
    <row r="59" spans="1:13" customFormat="1" x14ac:dyDescent="0.2">
      <c r="A59" s="71">
        <v>56</v>
      </c>
      <c r="B59" s="111" t="s">
        <v>2197</v>
      </c>
      <c r="C59" s="71">
        <v>56</v>
      </c>
      <c r="D59" s="111" t="str">
        <f>Analise!V107</f>
        <v>Reverificabilidade (Conscin e omniquestionamento)</v>
      </c>
      <c r="E59" s="112">
        <f>Analise!$X$107</f>
        <v>0</v>
      </c>
      <c r="F59" s="113">
        <f>Analise!$W$107</f>
        <v>0</v>
      </c>
      <c r="G59" s="14"/>
      <c r="I59" s="14"/>
      <c r="M59" s="114"/>
    </row>
    <row r="60" spans="1:13" customFormat="1" x14ac:dyDescent="0.2">
      <c r="A60" s="71">
        <v>57</v>
      </c>
      <c r="B60" s="111" t="s">
        <v>2197</v>
      </c>
      <c r="C60" s="71">
        <v>57</v>
      </c>
      <c r="D60" s="111" t="str">
        <f>Analise!V108</f>
        <v>Esteticidade (Conscin e arte)</v>
      </c>
      <c r="E60" s="112">
        <f>Analise!$X$108</f>
        <v>0</v>
      </c>
      <c r="F60" s="113">
        <f>Analise!$W$108</f>
        <v>0</v>
      </c>
      <c r="G60" s="14"/>
      <c r="I60" s="14"/>
      <c r="M60" s="114"/>
    </row>
    <row r="61" spans="1:13" customFormat="1" x14ac:dyDescent="0.2">
      <c r="A61" s="71">
        <v>58</v>
      </c>
      <c r="B61" s="111" t="s">
        <v>2197</v>
      </c>
      <c r="C61" s="71">
        <v>58</v>
      </c>
      <c r="D61" s="111" t="str">
        <f>Analise!V109</f>
        <v>Parapsiquismo (Intercâmbio multidimensional)</v>
      </c>
      <c r="E61" s="112">
        <f>Analise!$X$109</f>
        <v>0</v>
      </c>
      <c r="F61" s="113">
        <f>Analise!$W$109</f>
        <v>0</v>
      </c>
      <c r="G61" s="14"/>
      <c r="I61" s="14"/>
      <c r="M61" s="114"/>
    </row>
    <row r="62" spans="1:13" customFormat="1" x14ac:dyDescent="0.2">
      <c r="A62" s="71">
        <v>59</v>
      </c>
      <c r="B62" s="111" t="s">
        <v>2197</v>
      </c>
      <c r="C62" s="71">
        <v>59</v>
      </c>
      <c r="D62" s="111" t="str">
        <f>Analise!V110</f>
        <v>Exotericidade (Conscin e abertismo)</v>
      </c>
      <c r="E62" s="112">
        <f>Analise!$X$110</f>
        <v>0</v>
      </c>
      <c r="F62" s="113">
        <f>Analise!$W$110</f>
        <v>0</v>
      </c>
      <c r="G62" s="14"/>
      <c r="I62" s="14"/>
      <c r="M62" s="114"/>
    </row>
    <row r="63" spans="1:13" customFormat="1" x14ac:dyDescent="0.2">
      <c r="A63" s="71">
        <v>60</v>
      </c>
      <c r="B63" s="111" t="s">
        <v>2197</v>
      </c>
      <c r="C63" s="71">
        <v>60</v>
      </c>
      <c r="D63" s="111" t="str">
        <f>Analise!V111</f>
        <v>Opinacidade (Opinião para o público)</v>
      </c>
      <c r="E63" s="112">
        <f>Analise!$X$111</f>
        <v>0</v>
      </c>
      <c r="F63" s="113">
        <f>Analise!$W$111</f>
        <v>0</v>
      </c>
      <c r="G63" s="14"/>
      <c r="I63" s="14"/>
      <c r="M63" s="114"/>
    </row>
    <row r="64" spans="1:13" customFormat="1" x14ac:dyDescent="0.2">
      <c r="A64" s="71">
        <v>61</v>
      </c>
      <c r="B64" s="111" t="str">
        <f>Analise!V113</f>
        <v>PRIORIZAÇÃO</v>
      </c>
      <c r="C64" s="71">
        <v>61</v>
      </c>
      <c r="D64" s="111" t="str">
        <f>Analise!V114</f>
        <v>Liberdade (Conscin e livre arbítrio)</v>
      </c>
      <c r="E64" s="112">
        <f>Analise!$X$114</f>
        <v>0</v>
      </c>
      <c r="F64" s="113">
        <f>Analise!$W$114</f>
        <v>0</v>
      </c>
      <c r="G64" s="14"/>
      <c r="I64" s="14"/>
      <c r="M64" s="114"/>
    </row>
    <row r="65" spans="1:13" customFormat="1" x14ac:dyDescent="0.2">
      <c r="A65" s="71">
        <v>62</v>
      </c>
      <c r="B65" s="111" t="s">
        <v>2208</v>
      </c>
      <c r="C65" s="71">
        <v>62</v>
      </c>
      <c r="D65" s="111" t="str">
        <f>Analise!V115</f>
        <v>Maxiprioridade (Maturidade do livre arbítrio)</v>
      </c>
      <c r="E65" s="112">
        <f>Analise!$X$115</f>
        <v>0</v>
      </c>
      <c r="F65" s="113">
        <f>Analise!$W$115</f>
        <v>0</v>
      </c>
      <c r="G65" s="14"/>
      <c r="I65" s="14"/>
      <c r="M65" s="114"/>
    </row>
    <row r="66" spans="1:13" customFormat="1" x14ac:dyDescent="0.2">
      <c r="A66" s="71">
        <v>63</v>
      </c>
      <c r="B66" s="111" t="s">
        <v>2208</v>
      </c>
      <c r="C66" s="71">
        <v>63</v>
      </c>
      <c r="D66" s="111" t="str">
        <f>Analise!V116</f>
        <v>Operosidade (Trabalhos pessoais)</v>
      </c>
      <c r="E66" s="112">
        <f>Analise!$X$116</f>
        <v>0</v>
      </c>
      <c r="F66" s="113">
        <f>Analise!$W$116</f>
        <v>0</v>
      </c>
      <c r="G66" s="14"/>
      <c r="I66" s="14"/>
      <c r="M66" s="114"/>
    </row>
    <row r="67" spans="1:13" customFormat="1" x14ac:dyDescent="0.2">
      <c r="A67" s="71">
        <v>64</v>
      </c>
      <c r="B67" s="111" t="s">
        <v>2208</v>
      </c>
      <c r="C67" s="71">
        <v>64</v>
      </c>
      <c r="D67" s="111" t="str">
        <f>Analise!V117</f>
        <v>Economicidade (Conscin e cifrões)</v>
      </c>
      <c r="E67" s="112">
        <f>Analise!$X$117</f>
        <v>0</v>
      </c>
      <c r="F67" s="113">
        <f>Analise!$W$117</f>
        <v>0</v>
      </c>
      <c r="G67" s="14"/>
      <c r="I67" s="14"/>
      <c r="M67" s="114"/>
    </row>
    <row r="68" spans="1:13" customFormat="1" x14ac:dyDescent="0.2">
      <c r="A68" s="71">
        <v>65</v>
      </c>
      <c r="B68" s="111" t="s">
        <v>2208</v>
      </c>
      <c r="C68" s="71">
        <v>65</v>
      </c>
      <c r="D68" s="111" t="str">
        <f>Analise!V118</f>
        <v>Profissionalidade (Ocupação e subsistências)</v>
      </c>
      <c r="E68" s="112">
        <f>Analise!$X$118</f>
        <v>0</v>
      </c>
      <c r="F68" s="113">
        <f>Analise!$W$118</f>
        <v>0</v>
      </c>
      <c r="G68" s="14"/>
      <c r="I68" s="14"/>
      <c r="M68" s="114"/>
    </row>
    <row r="69" spans="1:13" customFormat="1" x14ac:dyDescent="0.2">
      <c r="A69" s="71">
        <v>66</v>
      </c>
      <c r="B69" s="111" t="s">
        <v>2208</v>
      </c>
      <c r="C69" s="71">
        <v>66</v>
      </c>
      <c r="D69" s="111" t="str">
        <f>Analise!V119</f>
        <v>Atividade (Maturidade das tarefas)</v>
      </c>
      <c r="E69" s="112">
        <f>Analise!$X$119</f>
        <v>0</v>
      </c>
      <c r="F69" s="113">
        <f>Analise!$W$119</f>
        <v>0</v>
      </c>
      <c r="G69" s="14"/>
      <c r="I69" s="14"/>
      <c r="M69" s="114"/>
    </row>
    <row r="70" spans="1:13" customFormat="1" x14ac:dyDescent="0.2">
      <c r="A70" s="71">
        <v>67</v>
      </c>
      <c r="B70" s="111" t="s">
        <v>2208</v>
      </c>
      <c r="C70" s="71">
        <v>67</v>
      </c>
      <c r="D70" s="111" t="str">
        <f>Analise!V120</f>
        <v>Cientificidade (Conscin e ciência)</v>
      </c>
      <c r="E70" s="112">
        <f>Analise!$X$120</f>
        <v>0</v>
      </c>
      <c r="F70" s="113">
        <f>Analise!$W$120</f>
        <v>0</v>
      </c>
      <c r="G70" s="14"/>
      <c r="I70" s="14"/>
      <c r="M70" s="114"/>
    </row>
    <row r="71" spans="1:13" customFormat="1" x14ac:dyDescent="0.2">
      <c r="A71" s="71">
        <v>68</v>
      </c>
      <c r="B71" s="111" t="s">
        <v>2208</v>
      </c>
      <c r="C71" s="71">
        <v>68</v>
      </c>
      <c r="D71" s="111" t="str">
        <f>Analise!V121</f>
        <v>Versatilidade (Universalismo intelectual)</v>
      </c>
      <c r="E71" s="112">
        <f>Analise!$X$121</f>
        <v>0</v>
      </c>
      <c r="F71" s="113">
        <f>Analise!$W$121</f>
        <v>0</v>
      </c>
      <c r="G71" s="14"/>
      <c r="I71" s="14"/>
      <c r="M71" s="114"/>
    </row>
    <row r="72" spans="1:13" customFormat="1" x14ac:dyDescent="0.2">
      <c r="A72" s="71">
        <v>69</v>
      </c>
      <c r="B72" s="111" t="s">
        <v>2208</v>
      </c>
      <c r="C72" s="71">
        <v>69</v>
      </c>
      <c r="D72" s="111" t="str">
        <f>Analise!V122</f>
        <v>Totalidade (Completude da vida)</v>
      </c>
      <c r="E72" s="112">
        <f>Analise!$X$122</f>
        <v>0</v>
      </c>
      <c r="F72" s="113">
        <f>Analise!$W$122</f>
        <v>0</v>
      </c>
      <c r="G72" s="14"/>
      <c r="I72" s="14"/>
      <c r="M72" s="114"/>
    </row>
    <row r="73" spans="1:13" customFormat="1" x14ac:dyDescent="0.2">
      <c r="A73" s="71">
        <v>70</v>
      </c>
      <c r="B73" s="111" t="s">
        <v>2208</v>
      </c>
      <c r="C73" s="71">
        <v>70</v>
      </c>
      <c r="D73" s="111" t="str">
        <f>Analise!V123</f>
        <v>Cosmoeticidade (Conscin e cosmoética)</v>
      </c>
      <c r="E73" s="112">
        <f>Analise!$X$123</f>
        <v>0</v>
      </c>
      <c r="F73" s="113">
        <f>Analise!$W$123</f>
        <v>0</v>
      </c>
      <c r="G73" s="14"/>
      <c r="I73" s="14"/>
      <c r="M73" s="114"/>
    </row>
    <row r="74" spans="1:13" customFormat="1" x14ac:dyDescent="0.2">
      <c r="A74" s="71">
        <v>71</v>
      </c>
      <c r="B74" s="111" t="str">
        <f>Analise!V125</f>
        <v>COERÊNCIA</v>
      </c>
      <c r="C74" s="71">
        <v>71</v>
      </c>
      <c r="D74" s="111" t="str">
        <f>Analise!V126</f>
        <v>Conexidade (Conscin e coerência)</v>
      </c>
      <c r="E74" s="112">
        <f>Analise!$X$126</f>
        <v>0</v>
      </c>
      <c r="F74" s="113">
        <f>Analise!$W$126</f>
        <v>0</v>
      </c>
      <c r="G74" s="14"/>
      <c r="I74" s="14"/>
      <c r="M74" s="114"/>
    </row>
    <row r="75" spans="1:13" customFormat="1" x14ac:dyDescent="0.2">
      <c r="A75" s="71">
        <v>72</v>
      </c>
      <c r="B75" s="111" t="s">
        <v>2219</v>
      </c>
      <c r="C75" s="71">
        <v>72</v>
      </c>
      <c r="D75" s="111" t="str">
        <f>Analise!V127</f>
        <v>Desrepressividade (Descondicionamento)</v>
      </c>
      <c r="E75" s="112">
        <f>Analise!$X$127</f>
        <v>0</v>
      </c>
      <c r="F75" s="113">
        <f>Analise!$W$127</f>
        <v>0</v>
      </c>
      <c r="G75" s="14"/>
      <c r="I75" s="14"/>
      <c r="M75" s="114"/>
    </row>
    <row r="76" spans="1:13" customFormat="1" x14ac:dyDescent="0.2">
      <c r="A76" s="71">
        <v>73</v>
      </c>
      <c r="B76" s="111" t="s">
        <v>2219</v>
      </c>
      <c r="C76" s="71">
        <v>73</v>
      </c>
      <c r="D76" s="111" t="str">
        <f>Analise!V128</f>
        <v>Responsabilidade (Conscin e ambigüidades)</v>
      </c>
      <c r="E76" s="112">
        <f>Analise!$X$128</f>
        <v>0</v>
      </c>
      <c r="F76" s="113">
        <f>Analise!$W$128</f>
        <v>0</v>
      </c>
      <c r="G76" s="14"/>
      <c r="I76" s="14"/>
      <c r="M76" s="114"/>
    </row>
    <row r="77" spans="1:13" customFormat="1" x14ac:dyDescent="0.2">
      <c r="A77" s="71">
        <v>74</v>
      </c>
      <c r="B77" s="111" t="s">
        <v>2219</v>
      </c>
      <c r="C77" s="71">
        <v>74</v>
      </c>
      <c r="D77" s="111" t="str">
        <f>Analise!V129</f>
        <v>Logicidade ( Hiperacuidade da conscin)</v>
      </c>
      <c r="E77" s="112">
        <f>Analise!$X$129</f>
        <v>0</v>
      </c>
      <c r="F77" s="113">
        <f>Analise!$W$129</f>
        <v>0</v>
      </c>
      <c r="G77" s="14"/>
      <c r="I77" s="14"/>
      <c r="M77" s="114"/>
    </row>
    <row r="78" spans="1:13" customFormat="1" x14ac:dyDescent="0.2">
      <c r="A78" s="71">
        <v>75</v>
      </c>
      <c r="B78" s="111" t="s">
        <v>2219</v>
      </c>
      <c r="C78" s="71">
        <v>75</v>
      </c>
      <c r="D78" s="111" t="str">
        <f>Analise!V130</f>
        <v>Criticidade (Conscin e críticas)</v>
      </c>
      <c r="E78" s="112">
        <f>Analise!$X$130</f>
        <v>0</v>
      </c>
      <c r="F78" s="113">
        <f>Analise!$W$130</f>
        <v>0</v>
      </c>
      <c r="G78" s="14"/>
      <c r="I78" s="14"/>
      <c r="M78" s="114"/>
    </row>
    <row r="79" spans="1:13" customFormat="1" x14ac:dyDescent="0.2">
      <c r="A79" s="71">
        <v>76</v>
      </c>
      <c r="B79" s="111" t="s">
        <v>2219</v>
      </c>
      <c r="C79" s="71">
        <v>76</v>
      </c>
      <c r="D79" s="111" t="str">
        <f>Analise!V131</f>
        <v>Objectividade (Teoria e vivência)</v>
      </c>
      <c r="E79" s="112">
        <f>Analise!$X$131</f>
        <v>0</v>
      </c>
      <c r="F79" s="113">
        <f>Analise!$W$131</f>
        <v>0</v>
      </c>
      <c r="G79" s="14"/>
      <c r="I79" s="14"/>
      <c r="M79" s="114"/>
    </row>
    <row r="80" spans="1:13" customFormat="1" x14ac:dyDescent="0.2">
      <c r="A80" s="71">
        <v>77</v>
      </c>
      <c r="B80" s="111" t="s">
        <v>2219</v>
      </c>
      <c r="C80" s="71">
        <v>77</v>
      </c>
      <c r="D80" s="111" t="str">
        <f>Analise!V132</f>
        <v>Veracidade (Palavras e ações)</v>
      </c>
      <c r="E80" s="112">
        <f>Analise!$X$132</f>
        <v>0</v>
      </c>
      <c r="F80" s="113">
        <f>Analise!$W$132</f>
        <v>0</v>
      </c>
      <c r="G80" s="14"/>
      <c r="I80" s="14"/>
      <c r="M80" s="114"/>
    </row>
    <row r="81" spans="1:13" customFormat="1" x14ac:dyDescent="0.2">
      <c r="A81" s="71">
        <v>78</v>
      </c>
      <c r="B81" s="111" t="s">
        <v>2219</v>
      </c>
      <c r="C81" s="71">
        <v>78</v>
      </c>
      <c r="D81" s="111" t="str">
        <f>Analise!V133</f>
        <v>Competitividade (Conscin e concorrência)</v>
      </c>
      <c r="E81" s="112">
        <f>Analise!$X$133</f>
        <v>0</v>
      </c>
      <c r="F81" s="113">
        <f>Analise!$W$133</f>
        <v>0</v>
      </c>
      <c r="G81" s="14"/>
      <c r="I81" s="14"/>
      <c r="M81" s="114"/>
    </row>
    <row r="82" spans="1:13" customFormat="1" x14ac:dyDescent="0.2">
      <c r="A82" s="71">
        <v>79</v>
      </c>
      <c r="B82" s="111" t="s">
        <v>2219</v>
      </c>
      <c r="C82" s="71">
        <v>79</v>
      </c>
      <c r="D82" s="111" t="str">
        <f>Analise!V134</f>
        <v>Assistencialidade (Senso de generosidade)</v>
      </c>
      <c r="E82" s="112">
        <f>Analise!$X$134</f>
        <v>0</v>
      </c>
      <c r="F82" s="113">
        <f>Analise!$W$134</f>
        <v>0</v>
      </c>
      <c r="G82" s="14"/>
      <c r="I82" s="14"/>
      <c r="M82" s="114"/>
    </row>
    <row r="83" spans="1:13" customFormat="1" x14ac:dyDescent="0.2">
      <c r="A83" s="71">
        <v>80</v>
      </c>
      <c r="B83" s="111" t="s">
        <v>2219</v>
      </c>
      <c r="C83" s="71">
        <v>80</v>
      </c>
      <c r="D83" s="111" t="str">
        <f>Analise!V135</f>
        <v>Equanimidade (Consciência de justiça)</v>
      </c>
      <c r="E83" s="112">
        <f>Analise!$X$135</f>
        <v>0</v>
      </c>
      <c r="F83" s="113">
        <f>Analise!$W$135</f>
        <v>0</v>
      </c>
      <c r="G83" s="14"/>
      <c r="I83" s="14"/>
      <c r="M83" s="114"/>
    </row>
    <row r="84" spans="1:13" customFormat="1" x14ac:dyDescent="0.2">
      <c r="A84" s="71">
        <v>81</v>
      </c>
      <c r="B84" s="111" t="str">
        <f>Analise!V137</f>
        <v>CONSCIENCIALIDADE</v>
      </c>
      <c r="C84" s="71">
        <v>81</v>
      </c>
      <c r="D84" s="111" t="str">
        <f>Analise!V138</f>
        <v>Consciencialidade (Consciência e Imortalidade)</v>
      </c>
      <c r="E84" s="112">
        <f>Analise!$X$138</f>
        <v>0</v>
      </c>
      <c r="F84" s="113">
        <f>Analise!$W$138</f>
        <v>0</v>
      </c>
      <c r="G84" s="14"/>
      <c r="I84" s="14"/>
      <c r="M84" s="114"/>
    </row>
    <row r="85" spans="1:13" customFormat="1" x14ac:dyDescent="0.2">
      <c r="A85" s="71">
        <v>82</v>
      </c>
      <c r="B85" s="111" t="s">
        <v>2230</v>
      </c>
      <c r="C85" s="71">
        <v>82</v>
      </c>
      <c r="D85" s="111" t="str">
        <f>Analise!V139</f>
        <v>Identidade (Conscins e heranças)</v>
      </c>
      <c r="E85" s="112">
        <f>Analise!$X$139</f>
        <v>0</v>
      </c>
      <c r="F85" s="113">
        <f>Analise!$W$139</f>
        <v>0</v>
      </c>
      <c r="G85" s="14"/>
      <c r="I85" s="14"/>
      <c r="M85" s="114"/>
    </row>
    <row r="86" spans="1:13" customFormat="1" x14ac:dyDescent="0.2">
      <c r="A86" s="71">
        <v>83</v>
      </c>
      <c r="B86" s="111" t="s">
        <v>2230</v>
      </c>
      <c r="C86" s="71">
        <v>83</v>
      </c>
      <c r="D86" s="111" t="str">
        <f>Analise!V140</f>
        <v>Antimaterialidade (Conscin e materialismos)</v>
      </c>
      <c r="E86" s="112">
        <f>Analise!$X$140</f>
        <v>0</v>
      </c>
      <c r="F86" s="113">
        <f>Analise!$W$140</f>
        <v>0</v>
      </c>
      <c r="G86" s="14"/>
      <c r="I86" s="14"/>
      <c r="M86" s="114"/>
    </row>
    <row r="87" spans="1:13" customFormat="1" x14ac:dyDescent="0.2">
      <c r="A87" s="71">
        <v>84</v>
      </c>
      <c r="B87" s="111" t="s">
        <v>2230</v>
      </c>
      <c r="C87" s="71">
        <v>84</v>
      </c>
      <c r="D87" s="111" t="str">
        <f>Analise!V141</f>
        <v>Serialidade (Vidas sucessivas)</v>
      </c>
      <c r="E87" s="112">
        <f>Analise!$X$141</f>
        <v>0</v>
      </c>
      <c r="F87" s="113">
        <f>Analise!$W$141</f>
        <v>0</v>
      </c>
      <c r="G87" s="14"/>
      <c r="I87" s="14"/>
      <c r="M87" s="114"/>
    </row>
    <row r="88" spans="1:13" customFormat="1" x14ac:dyDescent="0.2">
      <c r="A88" s="131">
        <v>85</v>
      </c>
      <c r="B88" s="132" t="s">
        <v>2230</v>
      </c>
      <c r="C88" s="131">
        <v>85</v>
      </c>
      <c r="D88" s="132" t="str">
        <f>Analise!V142</f>
        <v>Multidimensionalidade (Vida multidimensional)</v>
      </c>
      <c r="E88" s="133">
        <f>Analise!$X$142</f>
        <v>0</v>
      </c>
      <c r="F88" s="134">
        <f>Analise!$W$142</f>
        <v>0</v>
      </c>
      <c r="G88" s="14"/>
      <c r="I88" s="14"/>
      <c r="M88" s="114"/>
    </row>
    <row r="89" spans="1:13" customFormat="1" x14ac:dyDescent="0.2">
      <c r="A89" s="131">
        <v>86</v>
      </c>
      <c r="B89" s="132" t="s">
        <v>2230</v>
      </c>
      <c r="C89" s="131">
        <v>86</v>
      </c>
      <c r="D89" s="132" t="str">
        <f>Analise!V143</f>
        <v>Imediatividade (Poderes materiais)</v>
      </c>
      <c r="E89" s="133">
        <f>Analise!$X$143</f>
        <v>0</v>
      </c>
      <c r="F89" s="134">
        <f>Analise!$W$143</f>
        <v>0</v>
      </c>
      <c r="G89" s="14"/>
      <c r="I89" s="14"/>
      <c r="M89" s="114"/>
    </row>
    <row r="90" spans="1:13" customFormat="1" x14ac:dyDescent="0.2">
      <c r="A90" s="131">
        <v>87</v>
      </c>
      <c r="B90" s="132" t="s">
        <v>2230</v>
      </c>
      <c r="C90" s="131">
        <v>87</v>
      </c>
      <c r="D90" s="132" t="str">
        <f>Analise!V144</f>
        <v>Grupocarmalidade (Conscin e clã)</v>
      </c>
      <c r="E90" s="133">
        <f>Analise!$X$144</f>
        <v>0</v>
      </c>
      <c r="F90" s="134">
        <f>Analise!$W$144</f>
        <v>0</v>
      </c>
      <c r="G90" s="14"/>
      <c r="I90" s="14"/>
      <c r="M90" s="114"/>
    </row>
    <row r="91" spans="1:13" customFormat="1" x14ac:dyDescent="0.2">
      <c r="A91" s="131">
        <v>88</v>
      </c>
      <c r="B91" s="132" t="s">
        <v>2230</v>
      </c>
      <c r="C91" s="131">
        <v>88</v>
      </c>
      <c r="D91" s="132" t="str">
        <f>Analise!V145</f>
        <v>Pacificidade (Conscin e antibelicismo)</v>
      </c>
      <c r="E91" s="133">
        <f>Analise!$X$145</f>
        <v>0</v>
      </c>
      <c r="F91" s="134">
        <f>Analise!$W$145</f>
        <v>0</v>
      </c>
      <c r="G91" s="14"/>
      <c r="I91" s="14"/>
      <c r="M91" s="114"/>
    </row>
    <row r="92" spans="1:13" customFormat="1" x14ac:dyDescent="0.2">
      <c r="A92" s="131">
        <v>89</v>
      </c>
      <c r="B92" s="132" t="s">
        <v>2230</v>
      </c>
      <c r="C92" s="131">
        <v>89</v>
      </c>
      <c r="D92" s="132" t="str">
        <f>Analise!V146</f>
        <v>Interconsciencialidade (Famílias conscienciais)</v>
      </c>
      <c r="E92" s="133">
        <f>Analise!$X$146</f>
        <v>0</v>
      </c>
      <c r="F92" s="134">
        <f>Analise!$W$146</f>
        <v>0</v>
      </c>
      <c r="G92" s="14"/>
      <c r="I92" s="14"/>
      <c r="M92" s="114"/>
    </row>
    <row r="93" spans="1:13" customFormat="1" x14ac:dyDescent="0.2">
      <c r="A93" s="131">
        <v>90</v>
      </c>
      <c r="B93" s="132" t="s">
        <v>2230</v>
      </c>
      <c r="C93" s="131">
        <v>90</v>
      </c>
      <c r="D93" s="132" t="str">
        <f>Analise!V147</f>
        <v>Policarmalidade (Carma universalizado)</v>
      </c>
      <c r="E93" s="133">
        <f>Analise!$X$147</f>
        <v>0</v>
      </c>
      <c r="F93" s="134">
        <f>Analise!$W$147</f>
        <v>0</v>
      </c>
      <c r="G93" s="14"/>
      <c r="I93" s="14"/>
      <c r="M93" s="114"/>
    </row>
    <row r="94" spans="1:13" customFormat="1" x14ac:dyDescent="0.2">
      <c r="A94" s="131">
        <v>91</v>
      </c>
      <c r="B94" s="132" t="str">
        <f>Analise!V149</f>
        <v>UNIVERSALIDADE</v>
      </c>
      <c r="C94" s="131">
        <v>91</v>
      </c>
      <c r="D94" s="132" t="str">
        <f>Analise!V150</f>
        <v>Maxifraternidade (Altruísmo deliberado)</v>
      </c>
      <c r="E94" s="133">
        <f>Analise!$X$150</f>
        <v>0</v>
      </c>
      <c r="F94" s="134">
        <f>Analise!$W$150</f>
        <v>0</v>
      </c>
      <c r="G94" s="14"/>
      <c r="I94" s="14"/>
      <c r="M94" s="114"/>
    </row>
    <row r="95" spans="1:13" customFormat="1" x14ac:dyDescent="0.2">
      <c r="A95" s="131">
        <v>92</v>
      </c>
      <c r="B95" s="132" t="s">
        <v>2241</v>
      </c>
      <c r="C95" s="131">
        <v>92</v>
      </c>
      <c r="D95" s="132" t="str">
        <f>Analise!V151</f>
        <v>Apatricidade (Consciência e cidadania)</v>
      </c>
      <c r="E95" s="133">
        <f>Analise!$X$151</f>
        <v>0</v>
      </c>
      <c r="F95" s="134">
        <f>Analise!$W$151</f>
        <v>0</v>
      </c>
      <c r="G95" s="14"/>
      <c r="I95" s="14"/>
      <c r="M95" s="114"/>
    </row>
    <row r="96" spans="1:13" customFormat="1" x14ac:dyDescent="0.2">
      <c r="A96" s="131">
        <v>93</v>
      </c>
      <c r="B96" s="132" t="s">
        <v>2241</v>
      </c>
      <c r="C96" s="131">
        <v>93</v>
      </c>
      <c r="D96" s="132" t="str">
        <f>Analise!V152</f>
        <v>Maxiuniversalidade (Conscin e anti-sectarismo)</v>
      </c>
      <c r="E96" s="133">
        <f>Analise!$X$152</f>
        <v>0</v>
      </c>
      <c r="F96" s="134">
        <f>Analise!$W$152</f>
        <v>0</v>
      </c>
      <c r="G96" s="14"/>
      <c r="I96" s="14"/>
      <c r="M96" s="114"/>
    </row>
    <row r="97" spans="1:13" customFormat="1" x14ac:dyDescent="0.2">
      <c r="A97" s="131">
        <v>94</v>
      </c>
      <c r="B97" s="132" t="s">
        <v>2241</v>
      </c>
      <c r="C97" s="131">
        <v>94</v>
      </c>
      <c r="D97" s="132" t="str">
        <f>Analise!V153</f>
        <v>Autenticidade (Conscin e demagogias)</v>
      </c>
      <c r="E97" s="133">
        <f>Analise!$X$153</f>
        <v>0</v>
      </c>
      <c r="F97" s="134">
        <f>Analise!$W$153</f>
        <v>0</v>
      </c>
      <c r="G97" s="14"/>
      <c r="I97" s="14"/>
      <c r="M97" s="114"/>
    </row>
    <row r="98" spans="1:13" customFormat="1" x14ac:dyDescent="0.2">
      <c r="A98" s="131">
        <v>95</v>
      </c>
      <c r="B98" s="132" t="s">
        <v>2241</v>
      </c>
      <c r="C98" s="131">
        <v>95</v>
      </c>
      <c r="D98" s="132" t="str">
        <f>Analise!V154</f>
        <v>Omnicooperatividade (Colaboração de vanguarda)</v>
      </c>
      <c r="E98" s="133">
        <f>Analise!$X$154</f>
        <v>0</v>
      </c>
      <c r="F98" s="134">
        <f>Analise!$W$154</f>
        <v>0</v>
      </c>
      <c r="G98" s="14"/>
      <c r="I98" s="14"/>
      <c r="M98" s="114"/>
    </row>
    <row r="99" spans="1:13" customFormat="1" x14ac:dyDescent="0.2">
      <c r="A99" s="131">
        <v>96</v>
      </c>
      <c r="B99" s="132" t="s">
        <v>2241</v>
      </c>
      <c r="C99" s="131">
        <v>96</v>
      </c>
      <c r="D99" s="132" t="str">
        <f>Analise!V155</f>
        <v>Fitoconvivialidade (Conscin e flora)</v>
      </c>
      <c r="E99" s="133">
        <f>Analise!$X$155</f>
        <v>0</v>
      </c>
      <c r="F99" s="134">
        <f>Analise!$W$155</f>
        <v>0</v>
      </c>
      <c r="G99" s="14"/>
      <c r="I99" s="14"/>
      <c r="M99" s="114"/>
    </row>
    <row r="100" spans="1:13" customFormat="1" x14ac:dyDescent="0.2">
      <c r="A100" s="131">
        <v>97</v>
      </c>
      <c r="B100" s="132" t="s">
        <v>2241</v>
      </c>
      <c r="C100" s="131">
        <v>97</v>
      </c>
      <c r="D100" s="132" t="str">
        <f>Analise!V156</f>
        <v>Zooconvivialidade (Conscin e fauna)</v>
      </c>
      <c r="E100" s="133">
        <f>Analise!$X$156</f>
        <v>0</v>
      </c>
      <c r="F100" s="134">
        <f>Analise!$W$156</f>
        <v>0</v>
      </c>
      <c r="G100" s="14"/>
      <c r="I100" s="14"/>
      <c r="M100" s="114"/>
    </row>
    <row r="101" spans="1:13" customFormat="1" x14ac:dyDescent="0.2">
      <c r="A101" s="131">
        <v>98</v>
      </c>
      <c r="B101" s="132" t="s">
        <v>2241</v>
      </c>
      <c r="C101" s="131">
        <v>98</v>
      </c>
      <c r="D101" s="132" t="str">
        <f>Analise!V157</f>
        <v>Inseparabilidade (Conscin e interdependências)</v>
      </c>
      <c r="E101" s="133">
        <f>Analise!$X$157</f>
        <v>0</v>
      </c>
      <c r="F101" s="134">
        <f>Analise!$W$157</f>
        <v>0</v>
      </c>
      <c r="G101" s="14"/>
      <c r="I101" s="14"/>
      <c r="M101" s="114"/>
    </row>
    <row r="102" spans="1:13" customFormat="1" x14ac:dyDescent="0.2">
      <c r="A102" s="131">
        <v>99</v>
      </c>
      <c r="B102" s="132" t="s">
        <v>2241</v>
      </c>
      <c r="C102" s="131">
        <v>99</v>
      </c>
      <c r="D102" s="132" t="str">
        <f>Analise!V158</f>
        <v>Holossomaticidade (Conscin e instrumentos)</v>
      </c>
      <c r="E102" s="133">
        <f>Analise!$X$158</f>
        <v>0</v>
      </c>
      <c r="F102" s="134">
        <f>Analise!$W$158</f>
        <v>0</v>
      </c>
      <c r="G102" s="14"/>
      <c r="I102" s="14"/>
      <c r="M102" s="114"/>
    </row>
    <row r="103" spans="1:13" customFormat="1" x14ac:dyDescent="0.2">
      <c r="A103" s="131">
        <v>100</v>
      </c>
      <c r="B103" s="132" t="s">
        <v>2241</v>
      </c>
      <c r="C103" s="131">
        <v>100</v>
      </c>
      <c r="D103" s="132" t="str">
        <f>Analise!V159</f>
        <v>Holocarmalidade (Carma integral)</v>
      </c>
      <c r="E103" s="133">
        <f>Analise!$X$159</f>
        <v>0</v>
      </c>
      <c r="F103" s="134">
        <f>Analise!$W$159</f>
        <v>0</v>
      </c>
      <c r="G103" s="14"/>
      <c r="I103" s="14"/>
      <c r="M103" s="114"/>
    </row>
  </sheetData>
  <conditionalFormatting sqref="D3">
    <cfRule type="expression" dxfId="12" priority="13" stopIfTrue="1">
      <formula>F3="na"</formula>
    </cfRule>
  </conditionalFormatting>
  <conditionalFormatting sqref="A4:F4">
    <cfRule type="expression" dxfId="11" priority="11" stopIfTrue="1">
      <formula>$I$11&gt;=1</formula>
    </cfRule>
  </conditionalFormatting>
  <conditionalFormatting sqref="A5:F5">
    <cfRule type="expression" dxfId="10" priority="12">
      <formula>$I$11&gt;=$G$5</formula>
    </cfRule>
  </conditionalFormatting>
  <conditionalFormatting sqref="A6:F6">
    <cfRule type="expression" dxfId="9" priority="10">
      <formula>$I$11&gt;=$G$6</formula>
    </cfRule>
  </conditionalFormatting>
  <conditionalFormatting sqref="A7:F7">
    <cfRule type="expression" dxfId="8" priority="9">
      <formula>$I$11&gt;=$G$7</formula>
    </cfRule>
  </conditionalFormatting>
  <conditionalFormatting sqref="A8:F8">
    <cfRule type="expression" dxfId="7" priority="8">
      <formula>$I$11&gt;=$G$8</formula>
    </cfRule>
  </conditionalFormatting>
  <conditionalFormatting sqref="A9:F9">
    <cfRule type="expression" dxfId="6" priority="7">
      <formula>$I$11&gt;=$G$9</formula>
    </cfRule>
  </conditionalFormatting>
  <conditionalFormatting sqref="A10:F10">
    <cfRule type="expression" dxfId="5" priority="6">
      <formula>$I$11&gt;=$G$10</formula>
    </cfRule>
  </conditionalFormatting>
  <conditionalFormatting sqref="A11:F11">
    <cfRule type="expression" dxfId="4" priority="5">
      <formula>$I$11&gt;+$G$11</formula>
    </cfRule>
  </conditionalFormatting>
  <conditionalFormatting sqref="A12:F12">
    <cfRule type="expression" dxfId="3" priority="4">
      <formula>$I$11&gt;=$G$12</formula>
    </cfRule>
  </conditionalFormatting>
  <conditionalFormatting sqref="A13:F13">
    <cfRule type="expression" dxfId="2" priority="3">
      <formula>$I$11&gt;=$G$13</formula>
    </cfRule>
  </conditionalFormatting>
  <conditionalFormatting sqref="A14:F14">
    <cfRule type="expression" dxfId="1" priority="2">
      <formula>$I$11&gt;=$G$14</formula>
    </cfRule>
  </conditionalFormatting>
  <conditionalFormatting sqref="A93:F103">
    <cfRule type="expression" dxfId="0" priority="1">
      <formula>$I$11&lt;=10</formula>
    </cfRule>
  </conditionalFormatting>
  <pageMargins left="0.53" right="0.45" top="0.36" bottom="0.53" header="0.21" footer="0.49212598499999999"/>
  <pageSetup paperSize="9" fitToHeight="0" orientation="landscape" horizontalDpi="4294967294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Respostas</vt:lpstr>
      <vt:lpstr>Analise</vt:lpstr>
      <vt:lpstr> Qualidade (Notas)</vt:lpstr>
      <vt:lpstr>Qualidade (Item)</vt:lpstr>
      <vt:lpstr>' Qualidade (Notas)'!Print_Area</vt:lpstr>
      <vt:lpstr>Analise!Print_Area</vt:lpstr>
      <vt:lpstr>'Qualidade (Item)'!Print_Area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NVF</dc:creator>
  <cp:lastModifiedBy>NVF</cp:lastModifiedBy>
  <dcterms:created xsi:type="dcterms:W3CDTF">2026-05-24T14:43:10Z</dcterms:created>
  <dcterms:modified xsi:type="dcterms:W3CDTF">2026-08-06T19:28:46Z</dcterms:modified>
</cp:coreProperties>
</file>